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mc:AlternateContent xmlns:mc="http://schemas.openxmlformats.org/markup-compatibility/2006">
    <mc:Choice Requires="x15">
      <x15ac:absPath xmlns:x15ac="http://schemas.microsoft.com/office/spreadsheetml/2010/11/ac" url="D:\USERS\kristofo\Documents\ALFRESCO\3. Ezak\2024\AVT\"/>
    </mc:Choice>
  </mc:AlternateContent>
  <xr:revisionPtr revIDLastSave="0" documentId="13_ncr:1_{94DD29C9-E9A2-4282-997E-B4955F1F1A17}" xr6:coauthVersionLast="47" xr6:coauthVersionMax="47" xr10:uidLastSave="{00000000-0000-0000-0000-000000000000}"/>
  <bookViews>
    <workbookView xWindow="-120" yWindow="-120" windowWidth="29040" windowHeight="17640" xr2:uid="{00000000-000D-0000-FFFF-FFFF00000000}"/>
  </bookViews>
  <sheets>
    <sheet name="AVT" sheetId="1" r:id="rId1"/>
    <sheet name="SOP_AVT" sheetId="2" r:id="rId2"/>
    <sheet name="CPV" sheetId="4" r:id="rId3"/>
  </sheets>
  <definedNames>
    <definedName name="_xlnm.Print_Area" localSheetId="0">AVT!$B$1:$W$11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T7" i="1" l="1"/>
  <c r="Q7" i="1"/>
  <c r="R10" i="1" s="1"/>
  <c r="U7" i="1"/>
  <c r="S10" i="1" l="1"/>
</calcChain>
</file>

<file path=xl/sharedStrings.xml><?xml version="1.0" encoding="utf-8"?>
<sst xmlns="http://schemas.openxmlformats.org/spreadsheetml/2006/main" count="222" uniqueCount="219">
  <si>
    <t>Vyplní se automaticky</t>
  </si>
  <si>
    <t>Vyplní dodavatel</t>
  </si>
  <si>
    <t>[DOPLNÍ DODAVATEL]</t>
  </si>
  <si>
    <t>Položka</t>
  </si>
  <si>
    <t>Množství</t>
  </si>
  <si>
    <t>Obchodní název + typ</t>
  </si>
  <si>
    <t>MAXIMÁLNÍ CENA za měrnou jednotku (MJ) 
v Kč bez DPH</t>
  </si>
  <si>
    <t>NABÍDKOVÁ CENA za měrnou jednotku (MJ)
v Kč bez DPH</t>
  </si>
  <si>
    <t>NABÍDKOVÁ CENA CELKEM 
v Kč bez DPH</t>
  </si>
  <si>
    <t>VYHOVUJE / NEVYHOVUJE</t>
  </si>
  <si>
    <t>Žádanka</t>
  </si>
  <si>
    <t>CELKOVÁ MAXIMÁLNÍ CENA za celou VZ 
v Kč BEZ DPH</t>
  </si>
  <si>
    <t>CELKOVÁ NABÍDKOVÁ CENA v Kč bez DPH</t>
  </si>
  <si>
    <t>Pokud požaduje řešitel rozdílné (rozšiřující) obchodní podmínky, doplní je do tabulky 
(sloupec s názvem "Obchodní podmínky NAD RÁMEC STANDARDNÍCH 
obchodních podmínek")</t>
  </si>
  <si>
    <t>AV technika (AVT)</t>
  </si>
  <si>
    <t>23224100-1 - Barevné televize</t>
  </si>
  <si>
    <t>23224200-2 - Černobílé televize</t>
  </si>
  <si>
    <t>23224300-3 - Televizní přístroje</t>
  </si>
  <si>
    <t>23224500-5 - Voliče kanálů</t>
  </si>
  <si>
    <t>23252000-5 - Antény a reflektory</t>
  </si>
  <si>
    <t>30195200-4 - Elektronické tabule a příslušenství</t>
  </si>
  <si>
    <t>30237240-3 - Webová kamera</t>
  </si>
  <si>
    <t>32000000-3 - Rozhlas, televize, komunikace, telekomunikace a související zařízení</t>
  </si>
  <si>
    <t>32200000-5 - Vysílací přístroje pro radiotelefonii, radiotelegrafii, rozhlasové a televizní vysílání</t>
  </si>
  <si>
    <t>32210000-8 - Zařízení pro vysílání</t>
  </si>
  <si>
    <t xml:space="preserve">32211000-5 - Zařízení pro produkci vysílání </t>
  </si>
  <si>
    <t>32220000-1 - Televizní vysílací přístroje bez přijímacího zařízení</t>
  </si>
  <si>
    <t>32221000-8 - Radiomajáky</t>
  </si>
  <si>
    <t xml:space="preserve">32222000-5 - Stroje pro kódování obrazového signálu </t>
  </si>
  <si>
    <t>32223000-2 - Přístroje pro přenos obrazu</t>
  </si>
  <si>
    <t xml:space="preserve">32224000-9 - Přístroje pro televizní přenos </t>
  </si>
  <si>
    <t>32230000-4 - Přístroje pro radiotelefonní vysílání s přijímacím zařízením</t>
  </si>
  <si>
    <t>32231000-1 - Televizní přístroje pro uzavřené okruhy</t>
  </si>
  <si>
    <t xml:space="preserve">32232000-8 - Zařízení pro videokonference </t>
  </si>
  <si>
    <t xml:space="preserve">32233000-5 - Stanice pro zesilování rozhlasových kmitočtů </t>
  </si>
  <si>
    <t xml:space="preserve">32234000-2 - Televizní kamery pro uzavřené okruhy </t>
  </si>
  <si>
    <t>32235000-9 - Sledovací systémy pro uzavřené okruhy</t>
  </si>
  <si>
    <t xml:space="preserve">32236000-6 - Radiotelefonní přístroje </t>
  </si>
  <si>
    <t xml:space="preserve">32237000-3 - Přenosné vysílačky </t>
  </si>
  <si>
    <t xml:space="preserve">32240000-7 - Televizní kamery </t>
  </si>
  <si>
    <t>32260000-3 - Zařízení pro přenos dat</t>
  </si>
  <si>
    <t xml:space="preserve">32270000-6 - Přístroje pro digitální přenos </t>
  </si>
  <si>
    <t>32300000-6 - Televizní a rozhlasové přijímače, zařízení pro nahrávání zvuku nebo videa nebo duplikační přístroje</t>
  </si>
  <si>
    <t xml:space="preserve">32310000-9 -  Rozhlasové přijímače </t>
  </si>
  <si>
    <t>32320000-2 - Televizní a audiovizuální přístroje</t>
  </si>
  <si>
    <t>32321000-9 - Videoprojektory</t>
  </si>
  <si>
    <t>32321100-0 - Filmové přístroje</t>
  </si>
  <si>
    <t>32321200-1 - Audiovizuální přístroje</t>
  </si>
  <si>
    <t>32322000-6 - Multimediální přístroje</t>
  </si>
  <si>
    <t>32323000-3 - Video monitory</t>
  </si>
  <si>
    <t>32323100-4 - Barevné video monitory</t>
  </si>
  <si>
    <t>32323200-5 - Černobílé video monitory</t>
  </si>
  <si>
    <t>32323300-6 - Videopřístroje</t>
  </si>
  <si>
    <t>32323400-7 - Přehrávací videopřístroje</t>
  </si>
  <si>
    <t>32323500-8 - Kontrolní videosystémy</t>
  </si>
  <si>
    <t>32324000-0 - Televize</t>
  </si>
  <si>
    <t>32324310-6 - Satelitní antény</t>
  </si>
  <si>
    <t>32324400-4 - Televizní antény</t>
  </si>
  <si>
    <t>32324600-6 - set-top-boxy</t>
  </si>
  <si>
    <t>32330000-5 - Přístroje pro nahrávání a reprodukci zvuku a obrazu</t>
  </si>
  <si>
    <t>32331000-2 - Točny</t>
  </si>
  <si>
    <t>32331100-3 - Gramofony</t>
  </si>
  <si>
    <t>32331200-4 - Přehrávače kazet</t>
  </si>
  <si>
    <t>32331300-5 - Zvukové reprodukční přístroje</t>
  </si>
  <si>
    <t>32331500-7 - Přístroje pro nahrávání, rekordéry</t>
  </si>
  <si>
    <t>32331600-8 - MP3 přehrávače</t>
  </si>
  <si>
    <t>32332000-9 - Magnetofony</t>
  </si>
  <si>
    <t>32332100-0 - Diktafony</t>
  </si>
  <si>
    <t>32332200-1 - Telefonní záznamníky</t>
  </si>
  <si>
    <t>32332300-2 - Přístroje pro záznam zvuku</t>
  </si>
  <si>
    <t>32333000-6 - Přístroje pro nahrávání a reprodukci obrazu</t>
  </si>
  <si>
    <t>32333100-7 - Videorekordéry</t>
  </si>
  <si>
    <t>32333200-8 - Videokamery</t>
  </si>
  <si>
    <t>32333300-9 - Přístroje pro reprodukci obrazu</t>
  </si>
  <si>
    <t>32333400-0 - Videopřehrávače</t>
  </si>
  <si>
    <t>32340000-8 - Mikrofony a reproduktory</t>
  </si>
  <si>
    <t>32341000-5 - Mikrofony</t>
  </si>
  <si>
    <t>32342000-2 - Reproduktory</t>
  </si>
  <si>
    <t>32342100-3 - Hlavová sluchátka</t>
  </si>
  <si>
    <t>32342200-4 - Sluchátka</t>
  </si>
  <si>
    <t>32342300-5 - Sady mikrofonů a reproduktorů</t>
  </si>
  <si>
    <t>32342400-6 - Akustické přístroje</t>
  </si>
  <si>
    <t>32342410-9 - Zvukařské vybavení</t>
  </si>
  <si>
    <t>32342411-6 - Minireproduktory</t>
  </si>
  <si>
    <t>32342420-2 - Studiové míchací pulty</t>
  </si>
  <si>
    <t>32342430-5 - Systémy pro zhuštění řeči</t>
  </si>
  <si>
    <t>32342440-8 - Systémy pro telefonní záznamníky</t>
  </si>
  <si>
    <t>32342450-1 - Přístroje pro záznam hlasu</t>
  </si>
  <si>
    <t>32343000-9 - Zesilovače</t>
  </si>
  <si>
    <t>32343100-0 - Nízkofrekvenční zesilovače</t>
  </si>
  <si>
    <t>32343200-1 - Megafony</t>
  </si>
  <si>
    <t>32344280-2 - Přenosná rádia</t>
  </si>
  <si>
    <t>32350000-1 - Části zvukového a video zařízení</t>
  </si>
  <si>
    <t>32351000-8 - Příslušenství pro zvuková a video zařízení</t>
  </si>
  <si>
    <t>32351100-9 - Zařízení pro úpravu videozáznamů</t>
  </si>
  <si>
    <t>32351200-0 - Obrazovky</t>
  </si>
  <si>
    <t>32351300-1 - Příslušenství audiosystémů</t>
  </si>
  <si>
    <t>32360000-4 - Interkomunikační zařízení</t>
  </si>
  <si>
    <t>32400000-7 - Sítě</t>
  </si>
  <si>
    <t>32410000-0 - Místní sítě</t>
  </si>
  <si>
    <t>32411000-7 - Token-ring sítě</t>
  </si>
  <si>
    <t>32412000-4 - Komunikační sítě</t>
  </si>
  <si>
    <t>32412100-5 - Telekomunikační sítě</t>
  </si>
  <si>
    <t>32417000-9 - Multimediální sítě</t>
  </si>
  <si>
    <t>32418000-6 - Rozhlasové sítě</t>
  </si>
  <si>
    <t>32420000-3 - Síťová zařízení</t>
  </si>
  <si>
    <t>32421000-0 - Síťová kabeláž</t>
  </si>
  <si>
    <t>32422000-7 - Síťové komponenty</t>
  </si>
  <si>
    <t>32423000-4 - Síťové rozbočovače</t>
  </si>
  <si>
    <t>32424000-1 - Síťová infrastruktura</t>
  </si>
  <si>
    <t>32441300-9 - Telematické systémy</t>
  </si>
  <si>
    <t>32442000-3 - Terminálové zařízení</t>
  </si>
  <si>
    <t>32442100-4 - Terminálové desky</t>
  </si>
  <si>
    <t>32442200-5 - Terminálové krabice</t>
  </si>
  <si>
    <t>32442300-6 - Terminálové emulátory</t>
  </si>
  <si>
    <t>32442400-7 - Terminační bloky</t>
  </si>
  <si>
    <t>32530000-7 - Satelitní a příbuzné komunikační zařízení</t>
  </si>
  <si>
    <t>32531000-4 - Satelitní komunikační zařízení</t>
  </si>
  <si>
    <t>32532000-1 - Satelitní paraboly</t>
  </si>
  <si>
    <t>32533000-8 - Satelitní zemní stanice</t>
  </si>
  <si>
    <t>32534000-5 - Satelitní plošiny</t>
  </si>
  <si>
    <t>32540000-0 - Rozvaděče</t>
  </si>
  <si>
    <t>32541000-7 - Zařízení pro rozvaděče</t>
  </si>
  <si>
    <t>32542000-4 - Spínací panely</t>
  </si>
  <si>
    <t>32546000-2 - Digitální spínací zařízení</t>
  </si>
  <si>
    <t>32546100-3 - Digitální rozvaděče</t>
  </si>
  <si>
    <t>32552400-1 - Audio-kmitočtové přístroje na přeměnu signálu</t>
  </si>
  <si>
    <t>32552410-4 - Modemy</t>
  </si>
  <si>
    <t>32552420-7 - Kmitočtové konvertory</t>
  </si>
  <si>
    <t>32552430-0 - Kódovací zařízení</t>
  </si>
  <si>
    <t>32552500-2 - Teletextové přístroje</t>
  </si>
  <si>
    <t>32552510-5 - Videotextové terminály</t>
  </si>
  <si>
    <t>32552520-8 - Telexové zařízení</t>
  </si>
  <si>
    <t>32560000-6 - Skleněná vlákna</t>
  </si>
  <si>
    <t>32561000-3 - Spojovací materiály pro optická vlákna</t>
  </si>
  <si>
    <t>32562000-0 - Optické kabely</t>
  </si>
  <si>
    <t>32562100-1 - Optické kabely pro přenos informací</t>
  </si>
  <si>
    <t>32562200-2 - Optické telekomunikační kabely</t>
  </si>
  <si>
    <t>32562300-3 - Optické kabely pro přenos dat</t>
  </si>
  <si>
    <t>32570000-9 - Komunikační zařízení</t>
  </si>
  <si>
    <t>32571000-6 - Komunikační infrastruktura</t>
  </si>
  <si>
    <t>32572000-3 - Komunikační kabely</t>
  </si>
  <si>
    <t>32572100-4 - Komunikační kabely s několikanásobným elektrickým vodičem</t>
  </si>
  <si>
    <t>32572200-5 - Komunikační kabely s koaxiálním vodičem</t>
  </si>
  <si>
    <t>32572300-6 - Komunikační kabely pro speciální aplikace</t>
  </si>
  <si>
    <t>32573000-0 - Komunikační řídící systém</t>
  </si>
  <si>
    <t>32580000-2 - Datová zařízení</t>
  </si>
  <si>
    <t>32581000-9 - Zařízení pro datovou komunikaci</t>
  </si>
  <si>
    <t>32581100-0 - Pro přenos dat kabelové</t>
  </si>
  <si>
    <t>32581110-3 - Zařízení pro přenos dat s několikanásobným elektrickým vodičem</t>
  </si>
  <si>
    <t>32581120-6 - Zařízení pro přenos dat s koaxiálním vodičem</t>
  </si>
  <si>
    <t>32581130-9 - Zařízení pro přenos dat pro speciální aplikace</t>
  </si>
  <si>
    <t>32582000-6 - Datová média</t>
  </si>
  <si>
    <t>32583000-3 - Zvuková a datová média</t>
  </si>
  <si>
    <t>32584000-0 - Média pro přenos dat</t>
  </si>
  <si>
    <t>34342412-3 - Běžné reproduktory</t>
  </si>
  <si>
    <t>38650000-6 - Fotografické vybavení</t>
  </si>
  <si>
    <t>38651000-3 - Fotografické přístroje</t>
  </si>
  <si>
    <t>38651100-4 - Objektivy</t>
  </si>
  <si>
    <t>38651200-5 - Těla fotografických přístrojů</t>
  </si>
  <si>
    <t>38651300-6 - Fotografické přístroje k přípravě tiskařských desek nebo válců</t>
  </si>
  <si>
    <t>38651400-7 - Fotografické přístroje pro okamžité vyvolání</t>
  </si>
  <si>
    <t>38651500-8 - Kinematografické kamery</t>
  </si>
  <si>
    <t>38651600-9 - Digitální fotografické přístroje</t>
  </si>
  <si>
    <t>38652000-0 - Kinematografické promítací přístroje</t>
  </si>
  <si>
    <t>38652100-1 - Promítací přístroje</t>
  </si>
  <si>
    <t>38652110-4 - Promítací přístroje na diapozitivy</t>
  </si>
  <si>
    <t>38652120-7 - Video projektory</t>
  </si>
  <si>
    <t>38652200-2 - Fotografické přístroje zvětšovací</t>
  </si>
  <si>
    <t>38652300-3 - Fotografické přístroje zmenšovací</t>
  </si>
  <si>
    <t>38653000-7 - Zařízení pro fotografické laboratoře</t>
  </si>
  <si>
    <t>38653100-8 - Blesky</t>
  </si>
  <si>
    <t>38653110-1 - Fotografické bleskové žárovky</t>
  </si>
  <si>
    <t>38653111-8 - Fotografické bleskové kostky</t>
  </si>
  <si>
    <t>38653200-9 - Fotografické zvětšovací přístroje</t>
  </si>
  <si>
    <t>38653300-0 - Přístroje a zařízení pro vyvolávání filmu</t>
  </si>
  <si>
    <t>38653400-1 - Projekční plátna</t>
  </si>
  <si>
    <t>38654000-4 - Mikrofilmová a mikrofišová zařízení</t>
  </si>
  <si>
    <t>38654100-5 - Mikrofilmová zařízení</t>
  </si>
  <si>
    <t>38654110-8 - Čtecí přístroje pro mikrofilmy</t>
  </si>
  <si>
    <t>38654200-6 - Mikrofišová zařízení</t>
  </si>
  <si>
    <t>38654210-9 - Čtecí přístroje pro mikrofiše</t>
  </si>
  <si>
    <t>38654300-7 - Zařízení pro mikroformáty</t>
  </si>
  <si>
    <t>38654310-9 - Čtecí přístroje pro mikroformáty</t>
  </si>
  <si>
    <t>Název</t>
  </si>
  <si>
    <t>Měrná jednotka [MJ]</t>
  </si>
  <si>
    <t>Popis</t>
  </si>
  <si>
    <t xml:space="preserve">Fakturace </t>
  </si>
  <si>
    <t xml:space="preserve">Financováno
 z projektových finančních prostředků </t>
  </si>
  <si>
    <t xml:space="preserve">Obchodní podmínky NAD RÁMEC STANDARDNÍCH 
obchodních podmínek </t>
  </si>
  <si>
    <t>Kontaktní osoba ve věci technické specifikace</t>
  </si>
  <si>
    <t>Kontaktní osoba 
k převzetí zboží</t>
  </si>
  <si>
    <t xml:space="preserve">Místo dodání </t>
  </si>
  <si>
    <t xml:space="preserve">Maximální cena za jednotlivé položky 
 v Kč BEZ DPH </t>
  </si>
  <si>
    <t xml:space="preserve">POZNÁMKA </t>
  </si>
  <si>
    <t>CPV - výběr
AUDIOVIZUÁLNÍ TECHNIKA</t>
  </si>
  <si>
    <t>ID</t>
  </si>
  <si>
    <t>Zadavatel požaduje, aby vybraná zařízení splňovala požadavky na certifikaci TCO Certified (viz https://tcocertified.com/product-finder/) nebo programu Energy star (viz https://www.energystar.gov/products).
* Pro elektronické displeje včetně televizorů, počítačové monitory a digitální informační displeje nutno doložit energetický štítek (příloha nabídky).</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</si>
  <si>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</si>
  <si>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r>
      <t xml:space="preserve">                               </t>
    </r>
    <r>
      <rPr>
        <b/>
        <sz val="14"/>
        <rFont val="Calibri"/>
        <family val="2"/>
        <charset val="238"/>
        <scheme val="minor"/>
      </rPr>
      <t>Standardní obchodní podmínky:</t>
    </r>
    <r>
      <rPr>
        <sz val="11"/>
        <rFont val="Calibri"/>
        <family val="2"/>
        <charset val="238"/>
        <scheme val="minor"/>
      </rPr>
      <t xml:space="preserve">
- </t>
    </r>
    <r>
      <rPr>
        <b/>
        <sz val="11"/>
        <rFont val="Calibri"/>
        <family val="2"/>
        <charset val="238"/>
        <scheme val="minor"/>
      </rPr>
      <t>prodlení Dodavatele s dodáním předmětu plnění</t>
    </r>
    <r>
      <rPr>
        <sz val="11"/>
        <rFont val="Calibri"/>
        <family val="2"/>
        <charset val="238"/>
        <scheme val="minor"/>
      </rPr>
      <t xml:space="preserve"> (popř. samostatné dílčí části)  =&gt; Dodavatel je povinen zaplatit smluvní pokutu ve výši 0,5 % z celkové ceny předmětu plnění (bez DPH) za každý, byť i jen započatý den prodlení.
- fakturace po dodání předmětu plnění
- </t>
    </r>
    <r>
      <rPr>
        <b/>
        <sz val="11"/>
        <rFont val="Calibri"/>
        <family val="2"/>
        <charset val="238"/>
        <scheme val="minor"/>
      </rPr>
      <t>splatnost faktury</t>
    </r>
    <r>
      <rPr>
        <sz val="11"/>
        <rFont val="Calibri"/>
        <family val="2"/>
        <charset val="238"/>
        <scheme val="minor"/>
      </rPr>
      <t xml:space="preserve"> činí 30 kalendářních dnů ode dne jejího doručení Objednateli
- </t>
    </r>
    <r>
      <rPr>
        <b/>
        <sz val="11"/>
        <rFont val="Calibri"/>
        <family val="2"/>
        <charset val="238"/>
        <scheme val="minor"/>
      </rPr>
      <t xml:space="preserve">prodlení </t>
    </r>
    <r>
      <rPr>
        <sz val="11"/>
        <rFont val="Calibri"/>
        <family val="2"/>
        <charset val="238"/>
        <scheme val="minor"/>
      </rPr>
      <t xml:space="preserve">kterékoliv smluvní strany </t>
    </r>
    <r>
      <rPr>
        <b/>
        <sz val="11"/>
        <rFont val="Calibri"/>
        <family val="2"/>
        <charset val="238"/>
        <scheme val="minor"/>
      </rPr>
      <t xml:space="preserve">s plněním peněžitého závazku </t>
    </r>
    <r>
      <rPr>
        <sz val="11"/>
        <rFont val="Calibri"/>
        <family val="2"/>
        <charset val="238"/>
        <scheme val="minor"/>
      </rPr>
      <t xml:space="preserve">ze Smlouvy =&gt; úrok z prodlení ve výši 0,05 % z neuhrazené části peněžitého závazku za každý, byť i jen započatý den prodlení  
- </t>
    </r>
    <r>
      <rPr>
        <b/>
        <sz val="11"/>
        <rFont val="Calibri"/>
        <family val="2"/>
        <charset val="238"/>
        <scheme val="minor"/>
      </rPr>
      <t>záruka</t>
    </r>
    <r>
      <rPr>
        <sz val="11"/>
        <rFont val="Calibri"/>
        <family val="2"/>
        <charset val="238"/>
        <scheme val="minor"/>
      </rPr>
      <t xml:space="preserve"> za předmět plnění = 24 měsíců, pokud není délka záruky stanovena  jinak
- </t>
    </r>
    <r>
      <rPr>
        <b/>
        <sz val="11"/>
        <rFont val="Calibri"/>
        <family val="2"/>
        <charset val="238"/>
        <scheme val="minor"/>
      </rPr>
      <t>předmět plnění bude po celou záruční dobu způsobilý k použití</t>
    </r>
    <r>
      <rPr>
        <sz val="11"/>
        <rFont val="Calibri"/>
        <family val="2"/>
        <charset val="238"/>
        <scheme val="minor"/>
      </rPr>
      <t xml:space="preserve"> pro účel stanovený ve Smlouvě nebo příloze č. 2 Smlouvy (nebo účel obvyklý) a že si zachová stanovené (nebo obvyklé) vlastnosti.
- </t>
    </r>
    <r>
      <rPr>
        <b/>
        <sz val="11"/>
        <rFont val="Calibri"/>
        <family val="2"/>
        <charset val="238"/>
        <scheme val="minor"/>
      </rPr>
      <t>nástup Dodavatele k odstranění záruční vady</t>
    </r>
    <r>
      <rPr>
        <sz val="11"/>
        <rFont val="Calibri"/>
        <family val="2"/>
        <charset val="238"/>
        <scheme val="minor"/>
      </rPr>
      <t xml:space="preserve"> ve lhůtě nejpozději do 48 hodin (lhůta běží jen v pracovních dnech) od nahlášení vady Objednatelem Kontaktní osobě Dodavatele
- ve zvláštních případech („Čisticí prostředky a hygienické potřeby“ , „Kancelářské potřeby “, „Propagační předměty") je Dodavatel po dobu záruky povinen nejpozději do 5 dnů od nahlášení vady oznámit Kontaktní osobě Objednatele způsob odstranění vady, tj. zda provede opravu nebo výměnu vadného zboží.
- </t>
    </r>
    <r>
      <rPr>
        <b/>
        <sz val="11"/>
        <rFont val="Calibri"/>
        <family val="2"/>
        <charset val="238"/>
        <scheme val="minor"/>
      </rPr>
      <t xml:space="preserve">prodlení Dodavatele s nástupem k odstranění záruční vady </t>
    </r>
    <r>
      <rPr>
        <sz val="11"/>
        <rFont val="Calibri"/>
        <family val="2"/>
        <charset val="238"/>
        <scheme val="minor"/>
      </rPr>
      <t xml:space="preserve">ohlášené Objednatelem  =&gt; Dodavatel je povinen zaplatit smluvní pokutu ve výši 0,5 % z celkové ceny předmětu plnění (bez DPH) za každý, byť i jen započatý den prodlení.
- Dodavatel je povinen </t>
    </r>
    <r>
      <rPr>
        <b/>
        <sz val="11"/>
        <rFont val="Calibri"/>
        <family val="2"/>
        <charset val="238"/>
        <scheme val="minor"/>
      </rPr>
      <t>odstranit reklamované vady</t>
    </r>
    <r>
      <rPr>
        <sz val="11"/>
        <rFont val="Calibri"/>
        <family val="2"/>
        <charset val="238"/>
        <scheme val="minor"/>
      </rPr>
      <t xml:space="preserve"> nejpozději do 30 dnů od nahlášení vady, není-li mezi smluvními stranami dohodnuta jiná lhůta, popřípadě uspokojit jiný nárok Objednatele z vadného plnění
- při </t>
    </r>
    <r>
      <rPr>
        <b/>
        <sz val="11"/>
        <rFont val="Calibri"/>
        <family val="2"/>
        <charset val="238"/>
        <scheme val="minor"/>
      </rPr>
      <t>prodlení Dodavatele s odstraněním záruční vady</t>
    </r>
    <r>
      <rPr>
        <sz val="11"/>
        <rFont val="Calibri"/>
        <family val="2"/>
        <charset val="238"/>
        <scheme val="minor"/>
      </rPr>
      <t xml:space="preserve"> v dohodnuté lhůtě =&gt; Dodavatel je povinen zaplatit smluvní pokutu ve výši 0,5 % z celkové ceny předmětu plnění (bez DPH) za každý, byť i jen započatý den prodlení.</t>
    </r>
  </si>
  <si>
    <r>
      <t xml:space="preserve">Odkaz na  splnění požadavku
TCO Certified / 
Energy star </t>
    </r>
    <r>
      <rPr>
        <b/>
        <sz val="11"/>
        <color rgb="FFFF0000"/>
        <rFont val="Calibri"/>
        <family val="2"/>
        <charset val="238"/>
        <scheme val="minor"/>
      </rPr>
      <t>*</t>
    </r>
  </si>
  <si>
    <t>Upozornění pro řešitele:</t>
  </si>
  <si>
    <r>
      <t xml:space="preserve">Já, jako osoba podílející se na přípravě technické části zadávacích podmínek této veřejné zakázky čestně prohlašuji, že mi není známa jiná osoba podílející se na přípravě technické části zadávacích podmínek, resp. mající vliv na konečnou podobu technické části zadávacích podmínek. Dále podle svého nejlepšího vědomí a svědomí prohlašuji, že jsem při přípravě technické části zadávacích podmínek nebyl(a) veden(a) zájmem získat osobní výhodu ani snížit majetkový nebo jiný prospěch zadavatele. Při přípravě technické části zadávacích podmínek nebyla ohrožena má nestrannost nebo nezávislost  a nejsem si vědom(a) žádného střetu zájmů, který by mohl mít vliv na přípravu technické části zadávacích podmínek.     
Řešitel vyplněním a odesláním tabulky bere na vědomí, že </t>
    </r>
    <r>
      <rPr>
        <b/>
        <sz val="11"/>
        <color rgb="FFFF0000"/>
        <rFont val="Calibri"/>
        <family val="2"/>
        <charset val="238"/>
        <scheme val="minor"/>
      </rPr>
      <t>za úplnost a správnost údajů v tabulce obsažených odpovídá řešitel</t>
    </r>
    <r>
      <rPr>
        <sz val="11"/>
        <color rgb="FFFF0000"/>
        <rFont val="Calibri"/>
        <family val="2"/>
        <charset val="238"/>
        <scheme val="minor"/>
      </rPr>
      <t>. V této souvislosti budiž řešitel upozorněn na ust. § 36 odst. 1 zákona č. 134/2016 Sb., o zadávání veřejných zakázek a obecná pravidla uvedená na https://nl.zcu.cz/index.php?id=18</t>
    </r>
  </si>
  <si>
    <r>
      <rPr>
        <b/>
        <sz val="11"/>
        <rFont val="Calibri"/>
        <family val="2"/>
        <charset val="238"/>
        <scheme val="minor"/>
      </rPr>
      <t>Termín dodání</t>
    </r>
    <r>
      <rPr>
        <sz val="11"/>
        <rFont val="Calibri"/>
        <family val="2"/>
        <charset val="238"/>
        <scheme val="minor"/>
      </rPr>
      <t xml:space="preserve">
(uveden v kalend. dnech od dojití výzvy Objednatele k plnění Smlouvy)</t>
    </r>
  </si>
  <si>
    <t>Samostatná faktura</t>
  </si>
  <si>
    <t>ks</t>
  </si>
  <si>
    <t>ANO</t>
  </si>
  <si>
    <r>
      <t xml:space="preserve">Pokud financováno z projektových prostředků, pak </t>
    </r>
    <r>
      <rPr>
        <b/>
        <sz val="11"/>
        <color rgb="FFFF0000"/>
        <rFont val="Calibri"/>
        <family val="2"/>
        <charset val="238"/>
        <scheme val="minor"/>
      </rPr>
      <t>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NÁZEV A ČÍSLO DOTAČNÍHO PROJEKTU</t>
    </r>
  </si>
  <si>
    <t>Mgr. Jan Král, 
Tel.: 37763 6123</t>
  </si>
  <si>
    <t>Příloha č. 2 Kupní smlouvy - technická specifikace
Audiovizuální technika (II.) 005 - 2024</t>
  </si>
  <si>
    <t>Interaktivní stůl</t>
  </si>
  <si>
    <t>Národní plán obnovy pro oblast vysokých škol pro roky 2022–2024
Registrační číslo projektu:  NPO_ZČU_MSMT-16584/2022
Specifický cíl A: Transformace formy a obsahu VŠ vzdělávání 
Specifický cíl A3: Tvorba nových profesně zaměřených studijních programů</t>
  </si>
  <si>
    <t>3627/24</t>
  </si>
  <si>
    <t>4221/0003/24</t>
  </si>
  <si>
    <t>Mgr. Jan Krotký, Ph.D.,
Tel.: 37763 6503</t>
  </si>
  <si>
    <t>Záruka na displej min. 7 let, 
záruka na PC min. 5 let.
Včetně doručení do konkrétní místnosti, montáže a zaškolení.</t>
  </si>
  <si>
    <t xml:space="preserve">
Klatovská 51, 
301 00 Plzeň, 
Fakulta pedagogická - Katedra matematiky, fyziky a technické výchovy,
místnost KL 238</t>
  </si>
  <si>
    <r>
      <rPr>
        <b/>
        <sz val="11"/>
        <rFont val="Calibri"/>
        <family val="2"/>
        <charset val="238"/>
        <scheme val="minor"/>
      </rPr>
      <t>Interaktivní displej 65":</t>
    </r>
    <r>
      <rPr>
        <sz val="11"/>
        <rFont val="Calibri"/>
        <family val="2"/>
        <charset val="238"/>
        <scheme val="minor"/>
      </rPr>
      <t xml:space="preserve"> Multi-Touch (min. 20 doteků), Multi-Writing, koncipovaný pro dlouhodobou práci ve vodorovné poloze, 
rozlišení min. UHD 4K (3840 x 2160), poměr stran 16:9, min. 10bit IPS, jas min. 450 cd/m2, kontrast 5000:1, odezva max. 10 ms, 
frekvence 60Hz, pozorovací úhly 178°/178°, tvrzené antireflexní sklo (Mohs min. 7).
Min.: 2x HDMI, 1x HDMI out, USB-C (full function), LAN, 3x USB (min 2x USB-A 3.2 Gen1).
Integrované reproduktory, integrovaný mikrofon, dotyková gesta, min. 4x stylus, integrovaná čtečka paměťových karet, podpora bezdrátového připojení pro tablety nebo chytré telefony, wifi, možnost vzdálené správy zařízení v rámci počítačové sítě, slot pro integrované PC, integrovaný OS Android 13 nebo vyšší (z důvodu kompatilibity s aktuálními výukovými aplikacemi, které chce zadavatel využívat), záruka min. 7 let.
</t>
    </r>
    <r>
      <rPr>
        <b/>
        <sz val="11"/>
        <rFont val="Calibri"/>
        <family val="2"/>
        <charset val="238"/>
        <scheme val="minor"/>
      </rPr>
      <t xml:space="preserve">
Slot-in (integrované) PC</t>
    </r>
    <r>
      <rPr>
        <sz val="11"/>
        <rFont val="Calibri"/>
        <family val="2"/>
        <charset val="238"/>
        <scheme val="minor"/>
      </rPr>
      <t xml:space="preserve">: min. 10jádrový procesor s výkonem min. 13 000 bodů v www.cpubenchmark.net/ (k 15.1.2023), integrovanou grafickou kartou, min. 8 GB RAM, min. 500 TB SSD, Wi-Fi, Bluetooth, LAN (RJ-45), min. 5x USB z toho alespoň 2x USB 3.0 a 1x USB-C, HDMI out, audio in/out, originální operační systém W10 nebo W11 - OS Windows požadujeme z důvodu kompatibility s interními aplikacemi ZČU (Stag, Magion,...), záruka min. 5 let.
</t>
    </r>
    <r>
      <rPr>
        <b/>
        <sz val="11"/>
        <rFont val="Calibri"/>
        <family val="2"/>
        <charset val="238"/>
        <scheme val="minor"/>
      </rPr>
      <t>Mobilní stojan</t>
    </r>
    <r>
      <rPr>
        <sz val="11"/>
        <rFont val="Calibri"/>
        <family val="2"/>
        <charset val="238"/>
        <scheme val="minor"/>
      </rPr>
      <t xml:space="preserve"> s naklápěním do vodorovné polohy, nízký, pro použití na MŠ a na první stupni ZŠ, elektricky ovládané naklápění, možnost zabrzdění, proti nechtěnému pohybu.
</t>
    </r>
    <r>
      <rPr>
        <b/>
        <sz val="11"/>
        <rFont val="Calibri"/>
        <family val="2"/>
        <charset val="238"/>
        <scheme val="minor"/>
      </rPr>
      <t>Potřebná kabeláž a spojovací materiál.</t>
    </r>
    <r>
      <rPr>
        <sz val="11"/>
        <rFont val="Calibri"/>
        <family val="2"/>
        <charset val="238"/>
        <scheme val="minor"/>
      </rPr>
      <t xml:space="preserve">
</t>
    </r>
    <r>
      <rPr>
        <b/>
        <sz val="11"/>
        <rFont val="Calibri"/>
        <family val="2"/>
        <charset val="238"/>
        <scheme val="minor"/>
      </rPr>
      <t xml:space="preserve">
Softwarové vybavení:</t>
    </r>
    <r>
      <rPr>
        <sz val="11"/>
        <rFont val="Calibri"/>
        <family val="2"/>
        <charset val="238"/>
        <scheme val="minor"/>
      </rPr>
      <t xml:space="preserve"> lic. SW-prostředí  s možností display plně užívat ve vodorovné poloze. Licence výukového softwaru na min. 2 roky. Zadavatel na půdě ZČU při výuce již využívá výukové soubory vytvořené ve výukovém softwaru s příponou *.notebook, který slouží pro vytváření, ukládání a sdílení interaktivních výukových dokumentů. Požadujeme, aby součástí dodávky interaktivního displeje byla licence zajišťující plnou kompatibilitu práce s těmito soubory. Plnou kompatibilitou se pak rozumí možnost vytvářet nový a otevřít stávající takový soubor, ovládat dotykem, zapisovat digitálním inkoustem pery a uložit v původním formátu.
</t>
    </r>
    <r>
      <rPr>
        <b/>
        <sz val="11"/>
        <rFont val="Calibri"/>
        <family val="2"/>
        <charset val="238"/>
        <scheme val="minor"/>
      </rPr>
      <t>Včetně montáže a zaškolení.</t>
    </r>
  </si>
  <si>
    <t>V případě, že se dodavatel při předání zboží na některá uvedená tel. čísla nedovolá, bude v takovém případě volat tel. 377 631 320.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</si>
</sst>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7"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sz val="11"/>
      <name val="Calibri"/>
      <family val="2"/>
      <charset val="238"/>
      <scheme val="minor"/>
    </font>
    <font>
      <b/>
      <sz val="11"/>
      <color theme="1"/>
      <name val="Calibri"/>
      <family val="2"/>
      <charset val="238"/>
      <scheme val="minor"/>
    </font>
    <font>
      <sz val="13"/>
      <color theme="1"/>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2"/>
      <color theme="1"/>
      <name val="Calibri"/>
      <family val="2"/>
      <charset val="238"/>
      <scheme val="minor"/>
    </font>
    <font>
      <sz val="16"/>
      <color indexed="2"/>
      <name val="Calibri"/>
      <family val="2"/>
      <charset val="238"/>
      <scheme val="minor"/>
    </font>
    <font>
      <sz val="11"/>
      <color theme="1"/>
      <name val="Calibri"/>
      <family val="2"/>
      <charset val="238"/>
      <scheme val="minor"/>
    </font>
    <font>
      <b/>
      <sz val="11"/>
      <color theme="1"/>
      <name val="Calibri"/>
      <family val="2"/>
      <charset val="238"/>
      <scheme val="minor"/>
    </font>
    <font>
      <b/>
      <sz val="11"/>
      <name val="Calibri"/>
      <family val="2"/>
      <charset val="238"/>
      <scheme val="minor"/>
    </font>
    <font>
      <b/>
      <sz val="14"/>
      <name val="Calibri"/>
      <family val="2"/>
      <charset val="238"/>
      <scheme val="minor"/>
    </font>
    <font>
      <sz val="12"/>
      <color theme="1"/>
      <name val="Calibri"/>
      <family val="2"/>
      <charset val="238"/>
      <scheme val="minor"/>
    </font>
    <font>
      <b/>
      <sz val="12"/>
      <color theme="1"/>
      <name val="Calibri"/>
      <family val="2"/>
      <charset val="238"/>
      <scheme val="minor"/>
    </font>
    <font>
      <b/>
      <sz val="11"/>
      <color rgb="FFFF0000"/>
      <name val="Calibri"/>
      <family val="2"/>
      <charset val="238"/>
      <scheme val="minor"/>
    </font>
    <font>
      <sz val="11"/>
      <color rgb="FFFF0000"/>
      <name val="Calibri"/>
      <family val="2"/>
      <charset val="238"/>
      <scheme val="minor"/>
    </font>
    <font>
      <b/>
      <u/>
      <sz val="11"/>
      <color rgb="FFFF0000"/>
      <name val="Calibri"/>
      <family val="2"/>
      <charset val="238"/>
      <scheme val="minor"/>
    </font>
    <font>
      <sz val="11"/>
      <name val="Calibri"/>
      <family val="2"/>
      <charset val="238"/>
    </font>
  </fonts>
  <fills count="6">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medium">
        <color theme="1"/>
      </left>
      <right style="medium">
        <color theme="1"/>
      </right>
      <top style="medium">
        <color theme="1"/>
      </top>
      <bottom style="medium">
        <color theme="1"/>
      </bottom>
      <diagonal/>
    </border>
    <border>
      <left/>
      <right/>
      <top/>
      <bottom style="thick">
        <color indexed="64"/>
      </bottom>
      <diagonal/>
    </border>
    <border>
      <left style="medium">
        <color indexed="64"/>
      </left>
      <right style="medium">
        <color indexed="64"/>
      </right>
      <top style="medium">
        <color indexed="64"/>
      </top>
      <bottom style="thick">
        <color indexed="64"/>
      </bottom>
      <diagonal/>
    </border>
    <border>
      <left style="thick">
        <color indexed="64"/>
      </left>
      <right style="medium">
        <color indexed="64"/>
      </right>
      <top/>
      <bottom style="thick">
        <color indexed="64"/>
      </bottom>
      <diagonal/>
    </border>
    <border>
      <left style="medium">
        <color indexed="64"/>
      </left>
      <right style="medium">
        <color indexed="64"/>
      </right>
      <top/>
      <bottom style="thick">
        <color indexed="64"/>
      </bottom>
      <diagonal/>
    </border>
    <border>
      <left style="medium">
        <color indexed="64"/>
      </left>
      <right style="thick">
        <color indexed="64"/>
      </right>
      <top/>
      <bottom style="thick">
        <color indexed="64"/>
      </bottom>
      <diagonal/>
    </border>
  </borders>
  <cellStyleXfs count="2">
    <xf numFmtId="0" fontId="0" fillId="0" borderId="0"/>
    <xf numFmtId="0" fontId="17" fillId="0" borderId="0"/>
  </cellStyleXfs>
  <cellXfs count="83">
    <xf numFmtId="0" fontId="0" fillId="0" borderId="0" xfId="0"/>
    <xf numFmtId="49" fontId="0" fillId="0" borderId="0" xfId="0" applyNumberFormat="1" applyAlignment="1">
      <alignment vertical="top" wrapText="1"/>
    </xf>
    <xf numFmtId="4" fontId="0" fillId="0" borderId="0" xfId="0" applyNumberFormat="1" applyAlignment="1">
      <alignment horizontal="center" vertical="top" wrapText="1"/>
    </xf>
    <xf numFmtId="49" fontId="0" fillId="0" borderId="0" xfId="0" applyNumberFormat="1" applyAlignment="1">
      <alignment horizontal="center" vertical="top" wrapText="1"/>
    </xf>
    <xf numFmtId="0" fontId="0" fillId="0" borderId="0" xfId="0" applyAlignment="1">
      <alignment wrapText="1"/>
    </xf>
    <xf numFmtId="0" fontId="9" fillId="0" borderId="0" xfId="0" applyFont="1" applyAlignment="1">
      <alignment horizontal="center" vertical="top" wrapText="1"/>
    </xf>
    <xf numFmtId="0" fontId="0" fillId="0" borderId="0" xfId="0" applyAlignment="1">
      <alignment vertical="top" wrapText="1"/>
    </xf>
    <xf numFmtId="0" fontId="0" fillId="0" borderId="0" xfId="0" applyAlignment="1">
      <alignment horizontal="center" vertical="center" wrapText="1"/>
    </xf>
    <xf numFmtId="0" fontId="10" fillId="0" borderId="0" xfId="0" applyFont="1" applyAlignment="1">
      <alignment vertical="center"/>
    </xf>
    <xf numFmtId="0" fontId="11" fillId="0" borderId="0" xfId="0" applyFont="1" applyAlignment="1">
      <alignment vertical="center"/>
    </xf>
    <xf numFmtId="0" fontId="11" fillId="0" borderId="0" xfId="0" applyFont="1" applyAlignment="1">
      <alignment vertical="center" wrapText="1"/>
    </xf>
    <xf numFmtId="0" fontId="8" fillId="0" borderId="0" xfId="0" applyFont="1" applyAlignment="1">
      <alignment vertical="center"/>
    </xf>
    <xf numFmtId="0" fontId="0" fillId="0" borderId="0" xfId="0" applyAlignment="1">
      <alignment horizontal="left" vertical="center" wrapText="1" indent="1"/>
    </xf>
    <xf numFmtId="0" fontId="10" fillId="0" borderId="0" xfId="0" applyFont="1" applyAlignment="1">
      <alignment horizontal="left" vertical="center" wrapText="1"/>
    </xf>
    <xf numFmtId="0" fontId="0" fillId="0" borderId="1" xfId="0" applyBorder="1"/>
    <xf numFmtId="0" fontId="0" fillId="4" borderId="1" xfId="0" applyFill="1" applyBorder="1"/>
    <xf numFmtId="0" fontId="0" fillId="0" borderId="0" xfId="0" applyAlignment="1">
      <alignment horizontal="left" vertical="top" indent="1"/>
    </xf>
    <xf numFmtId="0" fontId="12" fillId="0" borderId="0" xfId="0" applyFont="1" applyAlignment="1">
      <alignment vertical="center"/>
    </xf>
    <xf numFmtId="0" fontId="12" fillId="0" borderId="0" xfId="0" applyFont="1" applyAlignment="1">
      <alignment vertical="center" wrapText="1"/>
    </xf>
    <xf numFmtId="0" fontId="0" fillId="0" borderId="0" xfId="0" applyAlignment="1">
      <alignment horizontal="center" vertical="top" wrapText="1"/>
    </xf>
    <xf numFmtId="0" fontId="10" fillId="4" borderId="2" xfId="0" applyFont="1" applyFill="1" applyBorder="1" applyAlignment="1">
      <alignment horizontal="center" vertical="center" wrapText="1"/>
    </xf>
    <xf numFmtId="0" fontId="0" fillId="0" borderId="0" xfId="0" applyAlignment="1">
      <alignment horizontal="right" vertical="center" indent="1"/>
    </xf>
    <xf numFmtId="0" fontId="13" fillId="2" borderId="3" xfId="0" applyFont="1" applyFill="1" applyBorder="1" applyAlignment="1">
      <alignment horizontal="center" vertical="center" textRotation="90" wrapText="1"/>
    </xf>
    <xf numFmtId="0" fontId="13" fillId="5" borderId="4" xfId="0" applyFont="1" applyFill="1" applyBorder="1" applyAlignment="1">
      <alignment horizontal="center" vertical="center" wrapText="1"/>
    </xf>
    <xf numFmtId="0" fontId="10" fillId="4" borderId="4" xfId="0" applyFont="1" applyFill="1" applyBorder="1" applyAlignment="1">
      <alignment horizontal="center" vertical="center" wrapText="1"/>
    </xf>
    <xf numFmtId="0" fontId="13" fillId="2" borderId="5" xfId="0" applyFont="1" applyFill="1" applyBorder="1" applyAlignment="1">
      <alignment horizontal="center" vertical="center" wrapText="1"/>
    </xf>
    <xf numFmtId="164" fontId="0" fillId="0" borderId="0" xfId="0" applyNumberFormat="1"/>
    <xf numFmtId="0" fontId="0" fillId="0" borderId="0" xfId="0" applyAlignment="1">
      <alignment vertical="center" wrapText="1"/>
    </xf>
    <xf numFmtId="49" fontId="0" fillId="0" borderId="0" xfId="0" applyNumberFormat="1" applyAlignment="1">
      <alignment horizontal="center" vertical="center" wrapText="1"/>
    </xf>
    <xf numFmtId="164" fontId="0" fillId="0" borderId="0" xfId="0" applyNumberFormat="1" applyAlignment="1">
      <alignment horizontal="right" vertical="center" indent="1"/>
    </xf>
    <xf numFmtId="0" fontId="13" fillId="5" borderId="3" xfId="0" applyFont="1" applyFill="1" applyBorder="1" applyAlignment="1">
      <alignment horizontal="center" vertical="center" wrapText="1"/>
    </xf>
    <xf numFmtId="0" fontId="0" fillId="0" borderId="0" xfId="0" applyAlignment="1">
      <alignment horizontal="right" vertical="center" wrapText="1"/>
    </xf>
    <xf numFmtId="0" fontId="13" fillId="0" borderId="0" xfId="0" applyFont="1" applyAlignment="1">
      <alignment vertical="center"/>
    </xf>
    <xf numFmtId="164" fontId="15" fillId="0" borderId="0" xfId="0" applyNumberFormat="1" applyFont="1" applyAlignment="1">
      <alignment horizontal="right" vertical="center" indent="1"/>
    </xf>
    <xf numFmtId="164" fontId="8" fillId="0" borderId="3" xfId="0" applyNumberFormat="1" applyFont="1" applyBorder="1" applyAlignment="1">
      <alignment horizontal="center" vertical="center"/>
    </xf>
    <xf numFmtId="0" fontId="16" fillId="0" borderId="6" xfId="0" applyFont="1" applyBorder="1" applyAlignment="1">
      <alignment horizontal="center" vertical="center" wrapText="1"/>
    </xf>
    <xf numFmtId="0" fontId="9" fillId="0" borderId="0" xfId="0" applyFont="1" applyAlignment="1">
      <alignment horizontal="left" vertical="center"/>
    </xf>
    <xf numFmtId="0" fontId="0" fillId="0" borderId="0" xfId="0" applyAlignment="1">
      <alignment horizontal="left"/>
    </xf>
    <xf numFmtId="0" fontId="19" fillId="5" borderId="4" xfId="0" applyFont="1" applyFill="1" applyBorder="1" applyAlignment="1">
      <alignment horizontal="center" vertical="center" wrapText="1"/>
    </xf>
    <xf numFmtId="0" fontId="21" fillId="0" borderId="0" xfId="0" applyFont="1" applyAlignment="1">
      <alignment vertical="top" wrapText="1"/>
    </xf>
    <xf numFmtId="0" fontId="18" fillId="5" borderId="4" xfId="0" applyFont="1" applyFill="1" applyBorder="1" applyAlignment="1">
      <alignment horizontal="center" vertical="center" wrapText="1"/>
    </xf>
    <xf numFmtId="0" fontId="0" fillId="0" borderId="7" xfId="0" applyBorder="1"/>
    <xf numFmtId="0" fontId="0" fillId="0" borderId="0" xfId="0" applyAlignment="1">
      <alignment horizontal="justify" vertical="center" wrapText="1"/>
    </xf>
    <xf numFmtId="0" fontId="10" fillId="4" borderId="8" xfId="0" applyFont="1" applyFill="1" applyBorder="1" applyAlignment="1">
      <alignment horizontal="center" vertical="center" wrapText="1"/>
    </xf>
    <xf numFmtId="0" fontId="13" fillId="4" borderId="4" xfId="0" applyFont="1" applyFill="1" applyBorder="1" applyAlignment="1">
      <alignment horizontal="center" vertical="center" wrapText="1"/>
    </xf>
    <xf numFmtId="0" fontId="9" fillId="0" borderId="6" xfId="0" applyFont="1" applyBorder="1" applyAlignment="1">
      <alignment horizontal="left" vertical="center" wrapText="1"/>
    </xf>
    <xf numFmtId="0" fontId="10" fillId="0" borderId="0" xfId="0" applyFont="1"/>
    <xf numFmtId="0" fontId="7" fillId="0" borderId="0" xfId="0" applyFont="1"/>
    <xf numFmtId="0" fontId="9" fillId="0" borderId="0" xfId="0" applyFont="1" applyAlignment="1">
      <alignment horizontal="justify" vertical="center"/>
    </xf>
    <xf numFmtId="0" fontId="10" fillId="5" borderId="4" xfId="0" applyFont="1" applyFill="1" applyBorder="1" applyAlignment="1">
      <alignment horizontal="center" vertical="center" wrapText="1"/>
    </xf>
    <xf numFmtId="49" fontId="25" fillId="0" borderId="0" xfId="0" applyNumberFormat="1" applyFont="1" applyAlignment="1">
      <alignment vertical="center" wrapText="1"/>
    </xf>
    <xf numFmtId="0" fontId="9" fillId="5" borderId="4" xfId="0" applyFont="1" applyFill="1" applyBorder="1" applyAlignment="1">
      <alignment horizontal="center" vertical="center" wrapText="1"/>
    </xf>
    <xf numFmtId="3" fontId="0" fillId="2" borderId="9" xfId="0" applyNumberFormat="1" applyFill="1" applyBorder="1" applyAlignment="1">
      <alignment horizontal="center" vertical="center" wrapText="1"/>
    </xf>
    <xf numFmtId="0" fontId="6" fillId="3" borderId="10" xfId="0" applyFont="1" applyFill="1" applyBorder="1" applyAlignment="1">
      <alignment horizontal="center" vertical="center" wrapText="1"/>
    </xf>
    <xf numFmtId="3" fontId="0" fillId="3" borderId="10" xfId="0" applyNumberFormat="1" applyFill="1" applyBorder="1" applyAlignment="1">
      <alignment horizontal="center" vertical="center" wrapText="1"/>
    </xf>
    <xf numFmtId="0" fontId="0" fillId="3" borderId="10" xfId="0" applyFill="1" applyBorder="1" applyAlignment="1">
      <alignment horizontal="center" vertical="center" wrapText="1"/>
    </xf>
    <xf numFmtId="0" fontId="9" fillId="3" borderId="10" xfId="0" applyFont="1" applyFill="1" applyBorder="1" applyAlignment="1">
      <alignment horizontal="left" vertical="center" wrapText="1" indent="1"/>
    </xf>
    <xf numFmtId="0" fontId="14" fillId="4" borderId="10" xfId="0" applyFont="1" applyFill="1" applyBorder="1" applyAlignment="1">
      <alignment horizontal="center" vertical="center" wrapText="1"/>
    </xf>
    <xf numFmtId="0" fontId="26" fillId="4" borderId="10" xfId="0" applyFont="1" applyFill="1" applyBorder="1" applyAlignment="1">
      <alignment horizontal="center" vertical="center" wrapText="1"/>
    </xf>
    <xf numFmtId="0" fontId="13" fillId="3" borderId="10" xfId="0" applyFont="1" applyFill="1" applyBorder="1" applyAlignment="1">
      <alignment horizontal="center" vertical="center" wrapText="1"/>
    </xf>
    <xf numFmtId="0" fontId="9" fillId="3" borderId="10" xfId="0" applyFont="1" applyFill="1" applyBorder="1" applyAlignment="1">
      <alignment horizontal="center" vertical="center" wrapText="1"/>
    </xf>
    <xf numFmtId="164" fontId="0" fillId="0" borderId="10" xfId="0" applyNumberFormat="1" applyBorder="1" applyAlignment="1">
      <alignment horizontal="right" vertical="center" indent="1"/>
    </xf>
    <xf numFmtId="164" fontId="9" fillId="3" borderId="10" xfId="0" applyNumberFormat="1" applyFont="1" applyFill="1" applyBorder="1" applyAlignment="1">
      <alignment horizontal="right" vertical="center" indent="1"/>
    </xf>
    <xf numFmtId="164" fontId="14" fillId="4" borderId="10" xfId="0" applyNumberFormat="1" applyFont="1" applyFill="1" applyBorder="1" applyAlignment="1">
      <alignment horizontal="right" vertical="center" wrapText="1" indent="1"/>
    </xf>
    <xf numFmtId="165" fontId="0" fillId="0" borderId="10" xfId="0" applyNumberFormat="1" applyBorder="1" applyAlignment="1">
      <alignment horizontal="right" vertical="center" indent="1"/>
    </xf>
    <xf numFmtId="0" fontId="0" fillId="0" borderId="10" xfId="0" applyBorder="1" applyAlignment="1">
      <alignment horizontal="center" vertical="center"/>
    </xf>
    <xf numFmtId="0" fontId="5" fillId="3" borderId="10" xfId="0" applyFont="1" applyFill="1" applyBorder="1" applyAlignment="1">
      <alignment horizontal="center" vertical="center" wrapText="1"/>
    </xf>
    <xf numFmtId="0" fontId="4" fillId="3" borderId="10" xfId="0" applyFont="1" applyFill="1" applyBorder="1" applyAlignment="1">
      <alignment horizontal="center" vertical="center"/>
    </xf>
    <xf numFmtId="0" fontId="3" fillId="3" borderId="10"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2" fillId="2" borderId="11" xfId="0" applyFont="1" applyFill="1" applyBorder="1" applyAlignment="1">
      <alignment horizontal="center" vertical="center"/>
    </xf>
    <xf numFmtId="0" fontId="22" fillId="2" borderId="0" xfId="0" applyFont="1" applyFill="1" applyAlignment="1">
      <alignment horizontal="left" vertical="center" wrapText="1"/>
    </xf>
    <xf numFmtId="0" fontId="24" fillId="0" borderId="0" xfId="0" applyFont="1" applyAlignment="1">
      <alignment horizontal="left" vertical="center" wrapText="1"/>
    </xf>
    <xf numFmtId="164" fontId="8" fillId="0" borderId="4" xfId="0" applyNumberFormat="1" applyFont="1" applyBorder="1" applyAlignment="1">
      <alignment horizontal="center" vertical="center"/>
    </xf>
    <xf numFmtId="0" fontId="0" fillId="0" borderId="4" xfId="0" applyBorder="1"/>
    <xf numFmtId="0" fontId="0" fillId="0" borderId="5" xfId="0" applyBorder="1"/>
    <xf numFmtId="0" fontId="10" fillId="0" borderId="0" xfId="0" applyFont="1" applyAlignment="1">
      <alignment horizontal="left" vertical="center"/>
    </xf>
    <xf numFmtId="0" fontId="23" fillId="0" borderId="0" xfId="0" applyFont="1" applyAlignment="1">
      <alignment horizontal="left" vertical="center" wrapText="1"/>
    </xf>
    <xf numFmtId="0" fontId="10" fillId="0" borderId="0" xfId="0" applyFont="1" applyAlignment="1">
      <alignment horizontal="justify" vertical="center" wrapText="1"/>
    </xf>
    <xf numFmtId="0" fontId="0" fillId="0" borderId="0" xfId="0" applyAlignment="1">
      <alignment horizontal="justify" vertical="center" wrapText="1"/>
    </xf>
    <xf numFmtId="0" fontId="10" fillId="5" borderId="4" xfId="0" applyFont="1" applyFill="1" applyBorder="1" applyAlignment="1">
      <alignment horizontal="center" vertical="center" wrapText="1"/>
    </xf>
    <xf numFmtId="0" fontId="0" fillId="5" borderId="4" xfId="0" applyFill="1" applyBorder="1" applyAlignment="1">
      <alignment vertical="center" wrapText="1"/>
    </xf>
    <xf numFmtId="0" fontId="0" fillId="5" borderId="5" xfId="0" applyFill="1" applyBorder="1" applyAlignment="1">
      <alignment vertical="center" wrapText="1"/>
    </xf>
  </cellXfs>
  <cellStyles count="2">
    <cellStyle name="Normální" xfId="0" builtinId="0"/>
    <cellStyle name="normální 3" xfId="1" xr:uid="{00000000-0005-0000-0000-000001000000}"/>
  </cellStyles>
  <dxfs count="7">
    <dxf>
      <fill>
        <patternFill patternType="solid">
          <fgColor rgb="FF80F29B"/>
          <bgColor rgb="FF80F29B"/>
        </patternFill>
      </fill>
    </dxf>
    <dxf>
      <fill>
        <patternFill patternType="solid">
          <fgColor rgb="FFFF9999"/>
          <bgColor rgb="FFFF9999"/>
        </patternFill>
      </fill>
    </dxf>
    <dxf>
      <font>
        <b val="0"/>
        <i val="0"/>
      </font>
      <fill>
        <patternFill patternType="solid">
          <fgColor rgb="FFCCFCC8"/>
          <bgColor rgb="FFCCFCC8"/>
        </patternFill>
      </fill>
    </dxf>
    <dxf>
      <fill>
        <patternFill patternType="solid">
          <fgColor rgb="FFFFFFB7"/>
          <bgColor rgb="FFFFFFB7"/>
        </patternFill>
      </fill>
    </dxf>
    <dxf>
      <font>
        <b val="0"/>
        <i val="0"/>
      </font>
    </dxf>
    <dxf>
      <fill>
        <patternFill patternType="solid">
          <fgColor rgb="FFD2FABE"/>
          <bgColor rgb="FFD2FABE"/>
        </patternFill>
      </fill>
    </dxf>
    <dxf>
      <numFmt numFmtId="30" formatCode="@"/>
      <fill>
        <patternFill patternType="solid">
          <fgColor rgb="FFFF9F9F"/>
          <bgColor rgb="FFFF9F9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Y157"/>
  <sheetViews>
    <sheetView tabSelected="1" zoomScaleNormal="100" workbookViewId="0">
      <selection activeCell="C5" sqref="C5"/>
    </sheetView>
  </sheetViews>
  <sheetFormatPr defaultRowHeight="15" x14ac:dyDescent="0.25"/>
  <cols>
    <col min="1" max="1" width="1.42578125" bestFit="1" customWidth="1"/>
    <col min="2" max="2" width="5.7109375" bestFit="1" customWidth="1"/>
    <col min="3" max="3" width="26" style="1" customWidth="1"/>
    <col min="4" max="4" width="10.7109375" style="2" customWidth="1"/>
    <col min="5" max="5" width="10.28515625" style="3" customWidth="1"/>
    <col min="6" max="6" width="119" style="1" customWidth="1"/>
    <col min="7" max="7" width="29.7109375" style="1" customWidth="1"/>
    <col min="8" max="8" width="24.42578125" style="1" customWidth="1"/>
    <col min="9" max="9" width="24.140625" style="1" customWidth="1"/>
    <col min="10" max="10" width="16.5703125" style="1" customWidth="1"/>
    <col min="11" max="11" width="63.7109375" customWidth="1"/>
    <col min="12" max="12" width="43.85546875" customWidth="1"/>
    <col min="13" max="13" width="23.5703125" customWidth="1"/>
    <col min="14" max="14" width="25.140625" customWidth="1"/>
    <col min="15" max="15" width="41.85546875" style="1" customWidth="1"/>
    <col min="16" max="16" width="28" style="1" customWidth="1"/>
    <col min="17" max="17" width="17.7109375" style="1" hidden="1" customWidth="1"/>
    <col min="18" max="18" width="21.5703125" customWidth="1"/>
    <col min="19" max="19" width="23.28515625" customWidth="1"/>
    <col min="20" max="20" width="20.7109375" bestFit="1" customWidth="1"/>
    <col min="21" max="21" width="21" customWidth="1"/>
    <col min="22" max="22" width="11.5703125" hidden="1" customWidth="1"/>
    <col min="23" max="23" width="35.85546875" style="4" customWidth="1"/>
    <col min="24" max="24" width="11.7109375" bestFit="1" customWidth="1"/>
    <col min="25" max="25" width="18.7109375" bestFit="1" customWidth="1"/>
  </cols>
  <sheetData>
    <row r="1" spans="1:25" ht="42.6" customHeight="1" x14ac:dyDescent="0.25">
      <c r="B1" s="71" t="s">
        <v>209</v>
      </c>
      <c r="C1" s="71"/>
      <c r="D1" s="71"/>
      <c r="E1" s="71"/>
      <c r="G1" s="50" t="s">
        <v>201</v>
      </c>
    </row>
    <row r="2" spans="1:25" ht="42" customHeight="1" x14ac:dyDescent="0.25">
      <c r="C2"/>
      <c r="D2" s="11"/>
      <c r="E2" s="5"/>
      <c r="F2" s="6"/>
      <c r="G2" s="72" t="s">
        <v>202</v>
      </c>
      <c r="H2" s="72"/>
      <c r="I2" s="72"/>
      <c r="J2" s="72"/>
      <c r="K2" s="72"/>
      <c r="L2" s="72"/>
      <c r="M2" s="72"/>
      <c r="N2" s="72"/>
      <c r="O2" s="72"/>
      <c r="P2" s="6"/>
      <c r="Q2" s="6"/>
      <c r="R2" s="6"/>
      <c r="S2" s="6"/>
      <c r="U2" s="8"/>
      <c r="V2" s="9"/>
      <c r="W2" s="10"/>
      <c r="X2" s="9"/>
      <c r="Y2" s="9"/>
    </row>
    <row r="3" spans="1:25" ht="42" customHeight="1" x14ac:dyDescent="0.25">
      <c r="B3" s="14"/>
      <c r="C3" s="12" t="s">
        <v>0</v>
      </c>
      <c r="D3" s="13"/>
      <c r="E3" s="13"/>
      <c r="F3" s="13"/>
      <c r="G3" s="72"/>
      <c r="H3" s="72"/>
      <c r="I3" s="72"/>
      <c r="J3" s="72"/>
      <c r="K3" s="72"/>
      <c r="L3" s="72"/>
      <c r="M3" s="72"/>
      <c r="N3" s="72"/>
      <c r="O3" s="72"/>
      <c r="P3" s="39"/>
      <c r="Q3" s="39"/>
      <c r="R3" s="39"/>
      <c r="S3" s="39"/>
      <c r="U3" s="8"/>
    </row>
    <row r="4" spans="1:25" ht="18" customHeight="1" thickBot="1" x14ac:dyDescent="0.3">
      <c r="B4" s="15"/>
      <c r="C4" s="16" t="s">
        <v>1</v>
      </c>
      <c r="D4" s="13"/>
      <c r="E4" s="13"/>
      <c r="F4" s="13"/>
      <c r="G4" s="13"/>
      <c r="H4" s="13"/>
      <c r="I4" s="8"/>
      <c r="J4" s="8"/>
      <c r="K4" s="8"/>
      <c r="L4" s="8"/>
      <c r="M4" s="8"/>
      <c r="N4" s="8"/>
      <c r="O4" s="6"/>
      <c r="P4" s="6"/>
      <c r="Q4" s="6"/>
      <c r="R4" s="8"/>
      <c r="S4" s="8"/>
      <c r="U4" s="8"/>
    </row>
    <row r="5" spans="1:25" ht="34.5" customHeight="1" thickBot="1" x14ac:dyDescent="0.3">
      <c r="B5" s="17"/>
      <c r="C5" s="18"/>
      <c r="D5" s="19"/>
      <c r="E5" s="19"/>
      <c r="F5" s="6"/>
      <c r="G5" s="43" t="s">
        <v>2</v>
      </c>
      <c r="H5" s="43" t="s">
        <v>2</v>
      </c>
      <c r="I5" s="6"/>
      <c r="J5" s="6"/>
      <c r="O5" s="6"/>
      <c r="P5" s="21"/>
      <c r="Q5" s="21"/>
      <c r="S5" s="20" t="s">
        <v>2</v>
      </c>
      <c r="W5" s="7"/>
    </row>
    <row r="6" spans="1:25" ht="67.150000000000006" customHeight="1" thickTop="1" thickBot="1" x14ac:dyDescent="0.3">
      <c r="B6" s="22" t="s">
        <v>3</v>
      </c>
      <c r="C6" s="23" t="s">
        <v>184</v>
      </c>
      <c r="D6" s="23" t="s">
        <v>4</v>
      </c>
      <c r="E6" s="23" t="s">
        <v>185</v>
      </c>
      <c r="F6" s="23" t="s">
        <v>186</v>
      </c>
      <c r="G6" s="44" t="s">
        <v>5</v>
      </c>
      <c r="H6" s="44" t="s">
        <v>200</v>
      </c>
      <c r="I6" s="38" t="s">
        <v>187</v>
      </c>
      <c r="J6" s="38" t="s">
        <v>188</v>
      </c>
      <c r="K6" s="23" t="s">
        <v>207</v>
      </c>
      <c r="L6" s="38" t="s">
        <v>189</v>
      </c>
      <c r="M6" s="40" t="s">
        <v>190</v>
      </c>
      <c r="N6" s="40" t="s">
        <v>191</v>
      </c>
      <c r="O6" s="38" t="s">
        <v>192</v>
      </c>
      <c r="P6" s="51" t="s">
        <v>203</v>
      </c>
      <c r="Q6" s="38" t="s">
        <v>193</v>
      </c>
      <c r="R6" s="23" t="s">
        <v>6</v>
      </c>
      <c r="S6" s="24" t="s">
        <v>7</v>
      </c>
      <c r="T6" s="49" t="s">
        <v>8</v>
      </c>
      <c r="U6" s="49" t="s">
        <v>9</v>
      </c>
      <c r="V6" s="38" t="s">
        <v>194</v>
      </c>
      <c r="W6" s="38" t="s">
        <v>195</v>
      </c>
      <c r="X6" s="23" t="s">
        <v>196</v>
      </c>
      <c r="Y6" s="25" t="s">
        <v>10</v>
      </c>
    </row>
    <row r="7" spans="1:25" ht="409.5" customHeight="1" thickTop="1" thickBot="1" x14ac:dyDescent="0.3">
      <c r="A7" s="26"/>
      <c r="B7" s="52">
        <v>1</v>
      </c>
      <c r="C7" s="53" t="s">
        <v>210</v>
      </c>
      <c r="D7" s="54">
        <v>1</v>
      </c>
      <c r="E7" s="55" t="s">
        <v>205</v>
      </c>
      <c r="F7" s="56" t="s">
        <v>217</v>
      </c>
      <c r="G7" s="57"/>
      <c r="H7" s="58"/>
      <c r="I7" s="66" t="s">
        <v>204</v>
      </c>
      <c r="J7" s="66" t="s">
        <v>206</v>
      </c>
      <c r="K7" s="69" t="s">
        <v>211</v>
      </c>
      <c r="L7" s="60" t="s">
        <v>215</v>
      </c>
      <c r="M7" s="68" t="s">
        <v>208</v>
      </c>
      <c r="N7" s="69" t="s">
        <v>214</v>
      </c>
      <c r="O7" s="60" t="s">
        <v>216</v>
      </c>
      <c r="P7" s="59">
        <v>30</v>
      </c>
      <c r="Q7" s="61">
        <f t="shared" ref="Q7" si="0">D7*R7</f>
        <v>170000</v>
      </c>
      <c r="R7" s="62">
        <v>170000</v>
      </c>
      <c r="S7" s="63"/>
      <c r="T7" s="64">
        <f t="shared" ref="T7" si="1">D7*S7</f>
        <v>0</v>
      </c>
      <c r="U7" s="65" t="str">
        <f t="shared" ref="U7" si="2">IF(ISNUMBER(S7), IF(S7&gt;R7,"NEVYHOVUJE","VYHOVUJE")," ")</f>
        <v xml:space="preserve"> </v>
      </c>
      <c r="V7" s="55"/>
      <c r="W7" s="55" t="s">
        <v>47</v>
      </c>
      <c r="X7" s="67" t="s">
        <v>212</v>
      </c>
      <c r="Y7" s="70" t="s">
        <v>213</v>
      </c>
    </row>
    <row r="8" spans="1:25" ht="13.5" customHeight="1" thickTop="1" thickBot="1" x14ac:dyDescent="0.3">
      <c r="C8"/>
      <c r="D8"/>
      <c r="E8"/>
      <c r="F8"/>
      <c r="G8"/>
      <c r="H8"/>
      <c r="I8"/>
      <c r="J8"/>
      <c r="O8"/>
      <c r="P8"/>
      <c r="Q8"/>
      <c r="T8" s="41"/>
    </row>
    <row r="9" spans="1:25" ht="49.5" customHeight="1" thickTop="1" thickBot="1" x14ac:dyDescent="0.3">
      <c r="B9" s="78" t="s">
        <v>198</v>
      </c>
      <c r="C9" s="79"/>
      <c r="D9" s="79"/>
      <c r="E9" s="79"/>
      <c r="F9" s="79"/>
      <c r="G9" s="79"/>
      <c r="H9" s="42"/>
      <c r="I9" s="27"/>
      <c r="J9" s="27"/>
      <c r="K9" s="27"/>
      <c r="L9" s="28"/>
      <c r="M9" s="7"/>
      <c r="N9" s="7"/>
      <c r="O9" s="7"/>
      <c r="P9" s="29"/>
      <c r="Q9" s="29"/>
      <c r="R9" s="30" t="s">
        <v>11</v>
      </c>
      <c r="S9" s="80" t="s">
        <v>12</v>
      </c>
      <c r="T9" s="81"/>
      <c r="U9" s="82"/>
      <c r="V9" s="21"/>
      <c r="W9" s="31"/>
    </row>
    <row r="10" spans="1:25" ht="53.25" customHeight="1" thickTop="1" thickBot="1" x14ac:dyDescent="0.3">
      <c r="B10" s="77" t="s">
        <v>197</v>
      </c>
      <c r="C10" s="77"/>
      <c r="D10" s="77"/>
      <c r="E10" s="77"/>
      <c r="F10" s="77"/>
      <c r="G10" s="77"/>
      <c r="H10" s="77"/>
      <c r="I10" s="32"/>
      <c r="L10" s="11"/>
      <c r="M10" s="11"/>
      <c r="N10" s="11"/>
      <c r="O10" s="11"/>
      <c r="P10" s="33"/>
      <c r="Q10" s="33"/>
      <c r="R10" s="34">
        <f>SUM(Q7:Q7)</f>
        <v>170000</v>
      </c>
      <c r="S10" s="73">
        <f>SUM(T7:T7)</f>
        <v>0</v>
      </c>
      <c r="T10" s="74"/>
      <c r="U10" s="75"/>
    </row>
    <row r="11" spans="1:25" ht="15.75" thickBot="1" x14ac:dyDescent="0.3">
      <c r="B11" s="76" t="s">
        <v>218</v>
      </c>
      <c r="C11" s="76"/>
      <c r="D11" s="76"/>
      <c r="E11" s="76"/>
      <c r="F11" s="76"/>
    </row>
    <row r="12" spans="1:25" ht="14.25" customHeight="1" x14ac:dyDescent="0.25"/>
    <row r="13" spans="1:25" ht="14.25" customHeight="1" x14ac:dyDescent="0.25"/>
    <row r="14" spans="1:25" ht="14.25" customHeight="1" x14ac:dyDescent="0.25"/>
    <row r="15" spans="1:25" ht="14.25" customHeight="1" x14ac:dyDescent="0.25"/>
    <row r="16" spans="1:25" ht="14.25" customHeight="1" x14ac:dyDescent="0.25"/>
    <row r="17" ht="14.25" customHeight="1" x14ac:dyDescent="0.25"/>
    <row r="18" ht="14.25" customHeight="1" x14ac:dyDescent="0.25"/>
    <row r="19" ht="14.25" customHeight="1" x14ac:dyDescent="0.25"/>
    <row r="20" ht="14.25" customHeight="1" x14ac:dyDescent="0.25"/>
    <row r="21" ht="14.25" customHeight="1" x14ac:dyDescent="0.25"/>
    <row r="22" ht="14.25" customHeight="1" x14ac:dyDescent="0.25"/>
    <row r="23" ht="14.25" customHeight="1" x14ac:dyDescent="0.25"/>
    <row r="24" ht="14.25" customHeight="1" x14ac:dyDescent="0.25"/>
    <row r="25" ht="14.25" customHeight="1" x14ac:dyDescent="0.25"/>
    <row r="26" ht="14.25" customHeight="1" x14ac:dyDescent="0.25"/>
    <row r="27" ht="14.25" customHeight="1" x14ac:dyDescent="0.25"/>
    <row r="28" ht="14.25" customHeight="1" x14ac:dyDescent="0.25"/>
    <row r="29" ht="14.25" customHeight="1" x14ac:dyDescent="0.25"/>
    <row r="30" ht="14.25" customHeight="1" x14ac:dyDescent="0.25"/>
    <row r="31" ht="14.25" customHeight="1" x14ac:dyDescent="0.25"/>
    <row r="32" ht="14.25" customHeight="1" x14ac:dyDescent="0.25"/>
    <row r="33" ht="14.25" customHeight="1" x14ac:dyDescent="0.25"/>
    <row r="34" ht="14.25" customHeight="1" x14ac:dyDescent="0.25"/>
    <row r="35" ht="14.25" customHeight="1" x14ac:dyDescent="0.25"/>
    <row r="36" ht="14.25" customHeight="1" x14ac:dyDescent="0.25"/>
    <row r="37" ht="14.25" customHeight="1" x14ac:dyDescent="0.25"/>
    <row r="38" ht="14.25" customHeight="1" x14ac:dyDescent="0.25"/>
    <row r="39" ht="14.25" customHeight="1" x14ac:dyDescent="0.25"/>
    <row r="40" ht="14.25" customHeight="1" x14ac:dyDescent="0.25"/>
    <row r="41" ht="14.25" customHeight="1" x14ac:dyDescent="0.25"/>
    <row r="42" ht="14.25" customHeight="1" x14ac:dyDescent="0.25"/>
    <row r="43" ht="14.25" customHeight="1" x14ac:dyDescent="0.25"/>
    <row r="44" ht="14.25" customHeight="1" x14ac:dyDescent="0.25"/>
    <row r="45" ht="14.25" customHeight="1" x14ac:dyDescent="0.25"/>
    <row r="46" ht="14.25" customHeight="1" x14ac:dyDescent="0.25"/>
    <row r="47" ht="14.25" customHeight="1" x14ac:dyDescent="0.25"/>
    <row r="48"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sheetData>
  <mergeCells count="7">
    <mergeCell ref="B1:E1"/>
    <mergeCell ref="G2:O3"/>
    <mergeCell ref="S10:U10"/>
    <mergeCell ref="B11:F11"/>
    <mergeCell ref="B10:H10"/>
    <mergeCell ref="B9:G9"/>
    <mergeCell ref="S9:U9"/>
  </mergeCells>
  <conditionalFormatting sqref="D7">
    <cfRule type="containsBlanks" dxfId="6" priority="1">
      <formula>LEN(TRIM(D7))=0</formula>
    </cfRule>
  </conditionalFormatting>
  <conditionalFormatting sqref="G7:H7 S7">
    <cfRule type="notContainsBlanks" dxfId="5" priority="41">
      <formula>LEN(TRIM(G7))&gt;0</formula>
    </cfRule>
    <cfRule type="notContainsBlanks" dxfId="4" priority="42">
      <formula>LEN(TRIM(G7))&gt;0</formula>
    </cfRule>
    <cfRule type="containsBlanks" dxfId="3" priority="44">
      <formula>LEN(TRIM(G7))=0</formula>
    </cfRule>
  </conditionalFormatting>
  <conditionalFormatting sqref="G7:H7">
    <cfRule type="notContainsBlanks" dxfId="2" priority="40">
      <formula>LEN(TRIM(G7))&gt;0</formula>
    </cfRule>
  </conditionalFormatting>
  <conditionalFormatting sqref="U7">
    <cfRule type="cellIs" dxfId="1" priority="63" operator="equal">
      <formula>"NEVYHOVUJE"</formula>
    </cfRule>
    <cfRule type="cellIs" dxfId="0" priority="64" operator="equal">
      <formula>"VYHOVUJE"</formula>
    </cfRule>
  </conditionalFormatting>
  <dataValidations count="2">
    <dataValidation type="list" allowBlank="1" showInputMessage="1" showErrorMessage="1" sqref="J7" xr:uid="{9F1C58AD-5758-45A9-9BCC-47D9E8D40FAE}">
      <formula1>"ANO,NE"</formula1>
    </dataValidation>
    <dataValidation type="list" showInputMessage="1" showErrorMessage="1" sqref="E7" xr:uid="{FEE879A1-3785-4154-A7E4-C2775DBC6DD4}">
      <formula1>"ks,bal,sada,"</formula1>
    </dataValidation>
  </dataValidations>
  <pageMargins left="7.874015748031496E-2" right="0.11811023622047245" top="0.31496062992125984" bottom="0.35433070866141736" header="0.15748031496062992" footer="0.19685039370078741"/>
  <pageSetup paperSize="9" scale="23" orientation="landscape" r:id="rId1"/>
  <headerFooter>
    <oddFooter>&amp;C&amp;P z 2</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2000000}">
          <x14:formula1>
            <xm:f>CPV!$B$4:$B$172</xm:f>
          </x14:formula1>
          <xm:sqref>W7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
  <sheetViews>
    <sheetView zoomScale="90" zoomScaleNormal="90" workbookViewId="0"/>
  </sheetViews>
  <sheetFormatPr defaultRowHeight="15" x14ac:dyDescent="0.25"/>
  <cols>
    <col min="1" max="1" width="161" customWidth="1"/>
    <col min="2" max="2" width="117.7109375" style="37" customWidth="1"/>
  </cols>
  <sheetData>
    <row r="1" spans="1:2" ht="352.5" customHeight="1" thickBot="1" x14ac:dyDescent="0.3">
      <c r="A1" s="45" t="s">
        <v>199</v>
      </c>
      <c r="B1"/>
    </row>
    <row r="2" spans="1:2" ht="99.75" customHeight="1" thickBot="1" x14ac:dyDescent="0.3">
      <c r="A2" s="35" t="s">
        <v>13</v>
      </c>
      <c r="B2" s="36"/>
    </row>
  </sheetData>
  <pageMargins left="0.70866141732283472" right="0.70866141732283472" top="0.78740157480314965" bottom="0.78740157480314965"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CF2F5C-70E6-40E8-9E92-4B7CC0C99DD6}">
  <dimension ref="B2:B172"/>
  <sheetViews>
    <sheetView workbookViewId="0">
      <selection activeCell="B3" sqref="B3"/>
    </sheetView>
  </sheetViews>
  <sheetFormatPr defaultColWidth="9.140625" defaultRowHeight="15" x14ac:dyDescent="0.25"/>
  <cols>
    <col min="1" max="1" width="9.140625" style="47"/>
    <col min="2" max="2" width="113.7109375" style="47" customWidth="1"/>
    <col min="3" max="16384" width="9.140625" style="47"/>
  </cols>
  <sheetData>
    <row r="2" spans="2:2" x14ac:dyDescent="0.25">
      <c r="B2" s="46" t="s">
        <v>14</v>
      </c>
    </row>
    <row r="4" spans="2:2" x14ac:dyDescent="0.25">
      <c r="B4" s="48" t="s">
        <v>15</v>
      </c>
    </row>
    <row r="5" spans="2:2" x14ac:dyDescent="0.25">
      <c r="B5" s="48" t="s">
        <v>16</v>
      </c>
    </row>
    <row r="6" spans="2:2" x14ac:dyDescent="0.25">
      <c r="B6" s="48" t="s">
        <v>17</v>
      </c>
    </row>
    <row r="7" spans="2:2" x14ac:dyDescent="0.25">
      <c r="B7" s="48" t="s">
        <v>18</v>
      </c>
    </row>
    <row r="8" spans="2:2" x14ac:dyDescent="0.25">
      <c r="B8" s="48" t="s">
        <v>19</v>
      </c>
    </row>
    <row r="9" spans="2:2" x14ac:dyDescent="0.25">
      <c r="B9" s="48" t="s">
        <v>20</v>
      </c>
    </row>
    <row r="10" spans="2:2" x14ac:dyDescent="0.25">
      <c r="B10" s="48" t="s">
        <v>21</v>
      </c>
    </row>
    <row r="11" spans="2:2" x14ac:dyDescent="0.25">
      <c r="B11" s="48" t="s">
        <v>22</v>
      </c>
    </row>
    <row r="12" spans="2:2" x14ac:dyDescent="0.25">
      <c r="B12" s="48" t="s">
        <v>23</v>
      </c>
    </row>
    <row r="13" spans="2:2" x14ac:dyDescent="0.25">
      <c r="B13" s="48" t="s">
        <v>24</v>
      </c>
    </row>
    <row r="14" spans="2:2" x14ac:dyDescent="0.25">
      <c r="B14" s="48" t="s">
        <v>25</v>
      </c>
    </row>
    <row r="15" spans="2:2" x14ac:dyDescent="0.25">
      <c r="B15" s="48" t="s">
        <v>26</v>
      </c>
    </row>
    <row r="16" spans="2:2" x14ac:dyDescent="0.25">
      <c r="B16" s="48" t="s">
        <v>27</v>
      </c>
    </row>
    <row r="17" spans="2:2" x14ac:dyDescent="0.25">
      <c r="B17" s="48" t="s">
        <v>28</v>
      </c>
    </row>
    <row r="18" spans="2:2" x14ac:dyDescent="0.25">
      <c r="B18" s="48" t="s">
        <v>29</v>
      </c>
    </row>
    <row r="19" spans="2:2" x14ac:dyDescent="0.25">
      <c r="B19" s="48" t="s">
        <v>30</v>
      </c>
    </row>
    <row r="20" spans="2:2" x14ac:dyDescent="0.25">
      <c r="B20" s="48" t="s">
        <v>31</v>
      </c>
    </row>
    <row r="21" spans="2:2" x14ac:dyDescent="0.25">
      <c r="B21" s="48" t="s">
        <v>32</v>
      </c>
    </row>
    <row r="22" spans="2:2" x14ac:dyDescent="0.25">
      <c r="B22" s="48" t="s">
        <v>33</v>
      </c>
    </row>
    <row r="23" spans="2:2" x14ac:dyDescent="0.25">
      <c r="B23" s="48" t="s">
        <v>34</v>
      </c>
    </row>
    <row r="24" spans="2:2" x14ac:dyDescent="0.25">
      <c r="B24" s="48" t="s">
        <v>35</v>
      </c>
    </row>
    <row r="25" spans="2:2" x14ac:dyDescent="0.25">
      <c r="B25" s="48" t="s">
        <v>36</v>
      </c>
    </row>
    <row r="26" spans="2:2" x14ac:dyDescent="0.25">
      <c r="B26" s="48" t="s">
        <v>37</v>
      </c>
    </row>
    <row r="27" spans="2:2" x14ac:dyDescent="0.25">
      <c r="B27" s="48" t="s">
        <v>38</v>
      </c>
    </row>
    <row r="28" spans="2:2" x14ac:dyDescent="0.25">
      <c r="B28" s="48" t="s">
        <v>39</v>
      </c>
    </row>
    <row r="29" spans="2:2" x14ac:dyDescent="0.25">
      <c r="B29" s="48" t="s">
        <v>40</v>
      </c>
    </row>
    <row r="30" spans="2:2" x14ac:dyDescent="0.25">
      <c r="B30" s="48" t="s">
        <v>41</v>
      </c>
    </row>
    <row r="31" spans="2:2" x14ac:dyDescent="0.25">
      <c r="B31" s="48" t="s">
        <v>42</v>
      </c>
    </row>
    <row r="32" spans="2:2" x14ac:dyDescent="0.25">
      <c r="B32" s="48" t="s">
        <v>43</v>
      </c>
    </row>
    <row r="33" spans="2:2" x14ac:dyDescent="0.25">
      <c r="B33" s="48" t="s">
        <v>44</v>
      </c>
    </row>
    <row r="34" spans="2:2" x14ac:dyDescent="0.25">
      <c r="B34" s="48" t="s">
        <v>45</v>
      </c>
    </row>
    <row r="35" spans="2:2" x14ac:dyDescent="0.25">
      <c r="B35" s="48" t="s">
        <v>46</v>
      </c>
    </row>
    <row r="36" spans="2:2" x14ac:dyDescent="0.25">
      <c r="B36" s="48" t="s">
        <v>47</v>
      </c>
    </row>
    <row r="37" spans="2:2" x14ac:dyDescent="0.25">
      <c r="B37" s="48" t="s">
        <v>48</v>
      </c>
    </row>
    <row r="38" spans="2:2" x14ac:dyDescent="0.25">
      <c r="B38" s="48" t="s">
        <v>49</v>
      </c>
    </row>
    <row r="39" spans="2:2" x14ac:dyDescent="0.25">
      <c r="B39" s="48" t="s">
        <v>50</v>
      </c>
    </row>
    <row r="40" spans="2:2" x14ac:dyDescent="0.25">
      <c r="B40" s="48" t="s">
        <v>51</v>
      </c>
    </row>
    <row r="41" spans="2:2" x14ac:dyDescent="0.25">
      <c r="B41" s="48" t="s">
        <v>52</v>
      </c>
    </row>
    <row r="42" spans="2:2" x14ac:dyDescent="0.25">
      <c r="B42" s="48" t="s">
        <v>53</v>
      </c>
    </row>
    <row r="43" spans="2:2" x14ac:dyDescent="0.25">
      <c r="B43" s="48" t="s">
        <v>54</v>
      </c>
    </row>
    <row r="44" spans="2:2" x14ac:dyDescent="0.25">
      <c r="B44" s="48" t="s">
        <v>55</v>
      </c>
    </row>
    <row r="45" spans="2:2" x14ac:dyDescent="0.25">
      <c r="B45" s="48" t="s">
        <v>56</v>
      </c>
    </row>
    <row r="46" spans="2:2" x14ac:dyDescent="0.25">
      <c r="B46" s="48" t="s">
        <v>57</v>
      </c>
    </row>
    <row r="47" spans="2:2" x14ac:dyDescent="0.25">
      <c r="B47" s="48" t="s">
        <v>58</v>
      </c>
    </row>
    <row r="48" spans="2:2" x14ac:dyDescent="0.25">
      <c r="B48" s="48" t="s">
        <v>59</v>
      </c>
    </row>
    <row r="49" spans="2:2" x14ac:dyDescent="0.25">
      <c r="B49" s="48" t="s">
        <v>60</v>
      </c>
    </row>
    <row r="50" spans="2:2" x14ac:dyDescent="0.25">
      <c r="B50" s="48" t="s">
        <v>61</v>
      </c>
    </row>
    <row r="51" spans="2:2" x14ac:dyDescent="0.25">
      <c r="B51" s="48" t="s">
        <v>62</v>
      </c>
    </row>
    <row r="52" spans="2:2" x14ac:dyDescent="0.25">
      <c r="B52" s="48" t="s">
        <v>63</v>
      </c>
    </row>
    <row r="53" spans="2:2" x14ac:dyDescent="0.25">
      <c r="B53" s="48" t="s">
        <v>64</v>
      </c>
    </row>
    <row r="54" spans="2:2" x14ac:dyDescent="0.25">
      <c r="B54" s="48" t="s">
        <v>65</v>
      </c>
    </row>
    <row r="55" spans="2:2" x14ac:dyDescent="0.25">
      <c r="B55" s="48" t="s">
        <v>66</v>
      </c>
    </row>
    <row r="56" spans="2:2" x14ac:dyDescent="0.25">
      <c r="B56" s="48" t="s">
        <v>67</v>
      </c>
    </row>
    <row r="57" spans="2:2" x14ac:dyDescent="0.25">
      <c r="B57" s="48" t="s">
        <v>68</v>
      </c>
    </row>
    <row r="58" spans="2:2" x14ac:dyDescent="0.25">
      <c r="B58" s="48" t="s">
        <v>69</v>
      </c>
    </row>
    <row r="59" spans="2:2" x14ac:dyDescent="0.25">
      <c r="B59" s="48" t="s">
        <v>70</v>
      </c>
    </row>
    <row r="60" spans="2:2" x14ac:dyDescent="0.25">
      <c r="B60" s="48" t="s">
        <v>71</v>
      </c>
    </row>
    <row r="61" spans="2:2" x14ac:dyDescent="0.25">
      <c r="B61" s="48" t="s">
        <v>72</v>
      </c>
    </row>
    <row r="62" spans="2:2" x14ac:dyDescent="0.25">
      <c r="B62" s="48" t="s">
        <v>73</v>
      </c>
    </row>
    <row r="63" spans="2:2" x14ac:dyDescent="0.25">
      <c r="B63" s="48" t="s">
        <v>74</v>
      </c>
    </row>
    <row r="64" spans="2:2" x14ac:dyDescent="0.25">
      <c r="B64" s="48" t="s">
        <v>75</v>
      </c>
    </row>
    <row r="65" spans="2:2" x14ac:dyDescent="0.25">
      <c r="B65" s="48" t="s">
        <v>76</v>
      </c>
    </row>
    <row r="66" spans="2:2" x14ac:dyDescent="0.25">
      <c r="B66" s="48" t="s">
        <v>77</v>
      </c>
    </row>
    <row r="67" spans="2:2" x14ac:dyDescent="0.25">
      <c r="B67" s="48" t="s">
        <v>78</v>
      </c>
    </row>
    <row r="68" spans="2:2" x14ac:dyDescent="0.25">
      <c r="B68" s="48" t="s">
        <v>79</v>
      </c>
    </row>
    <row r="69" spans="2:2" x14ac:dyDescent="0.25">
      <c r="B69" s="48" t="s">
        <v>80</v>
      </c>
    </row>
    <row r="70" spans="2:2" x14ac:dyDescent="0.25">
      <c r="B70" s="48" t="s">
        <v>81</v>
      </c>
    </row>
    <row r="71" spans="2:2" x14ac:dyDescent="0.25">
      <c r="B71" s="48" t="s">
        <v>82</v>
      </c>
    </row>
    <row r="72" spans="2:2" x14ac:dyDescent="0.25">
      <c r="B72" s="48" t="s">
        <v>83</v>
      </c>
    </row>
    <row r="73" spans="2:2" x14ac:dyDescent="0.25">
      <c r="B73" s="48" t="s">
        <v>84</v>
      </c>
    </row>
    <row r="74" spans="2:2" x14ac:dyDescent="0.25">
      <c r="B74" s="48" t="s">
        <v>85</v>
      </c>
    </row>
    <row r="75" spans="2:2" x14ac:dyDescent="0.25">
      <c r="B75" s="48" t="s">
        <v>86</v>
      </c>
    </row>
    <row r="76" spans="2:2" x14ac:dyDescent="0.25">
      <c r="B76" s="48" t="s">
        <v>87</v>
      </c>
    </row>
    <row r="77" spans="2:2" x14ac:dyDescent="0.25">
      <c r="B77" s="48" t="s">
        <v>88</v>
      </c>
    </row>
    <row r="78" spans="2:2" x14ac:dyDescent="0.25">
      <c r="B78" s="48" t="s">
        <v>89</v>
      </c>
    </row>
    <row r="79" spans="2:2" x14ac:dyDescent="0.25">
      <c r="B79" s="48" t="s">
        <v>90</v>
      </c>
    </row>
    <row r="80" spans="2:2" x14ac:dyDescent="0.25">
      <c r="B80" s="48" t="s">
        <v>91</v>
      </c>
    </row>
    <row r="81" spans="2:2" x14ac:dyDescent="0.25">
      <c r="B81" s="48" t="s">
        <v>92</v>
      </c>
    </row>
    <row r="82" spans="2:2" x14ac:dyDescent="0.25">
      <c r="B82" s="48" t="s">
        <v>93</v>
      </c>
    </row>
    <row r="83" spans="2:2" x14ac:dyDescent="0.25">
      <c r="B83" s="48" t="s">
        <v>94</v>
      </c>
    </row>
    <row r="84" spans="2:2" x14ac:dyDescent="0.25">
      <c r="B84" s="48" t="s">
        <v>95</v>
      </c>
    </row>
    <row r="85" spans="2:2" x14ac:dyDescent="0.25">
      <c r="B85" s="48" t="s">
        <v>96</v>
      </c>
    </row>
    <row r="86" spans="2:2" x14ac:dyDescent="0.25">
      <c r="B86" s="48" t="s">
        <v>97</v>
      </c>
    </row>
    <row r="87" spans="2:2" x14ac:dyDescent="0.25">
      <c r="B87" s="48" t="s">
        <v>98</v>
      </c>
    </row>
    <row r="88" spans="2:2" x14ac:dyDescent="0.25">
      <c r="B88" s="48" t="s">
        <v>99</v>
      </c>
    </row>
    <row r="89" spans="2:2" x14ac:dyDescent="0.25">
      <c r="B89" s="48" t="s">
        <v>100</v>
      </c>
    </row>
    <row r="90" spans="2:2" x14ac:dyDescent="0.25">
      <c r="B90" s="48" t="s">
        <v>101</v>
      </c>
    </row>
    <row r="91" spans="2:2" x14ac:dyDescent="0.25">
      <c r="B91" s="48" t="s">
        <v>102</v>
      </c>
    </row>
    <row r="92" spans="2:2" x14ac:dyDescent="0.25">
      <c r="B92" s="48" t="s">
        <v>103</v>
      </c>
    </row>
    <row r="93" spans="2:2" x14ac:dyDescent="0.25">
      <c r="B93" s="48" t="s">
        <v>104</v>
      </c>
    </row>
    <row r="94" spans="2:2" x14ac:dyDescent="0.25">
      <c r="B94" s="48" t="s">
        <v>105</v>
      </c>
    </row>
    <row r="95" spans="2:2" x14ac:dyDescent="0.25">
      <c r="B95" s="48" t="s">
        <v>106</v>
      </c>
    </row>
    <row r="96" spans="2:2" x14ac:dyDescent="0.25">
      <c r="B96" s="48" t="s">
        <v>107</v>
      </c>
    </row>
    <row r="97" spans="2:2" x14ac:dyDescent="0.25">
      <c r="B97" s="48" t="s">
        <v>108</v>
      </c>
    </row>
    <row r="98" spans="2:2" x14ac:dyDescent="0.25">
      <c r="B98" s="48" t="s">
        <v>109</v>
      </c>
    </row>
    <row r="99" spans="2:2" x14ac:dyDescent="0.25">
      <c r="B99" s="48" t="s">
        <v>110</v>
      </c>
    </row>
    <row r="100" spans="2:2" x14ac:dyDescent="0.25">
      <c r="B100" s="48" t="s">
        <v>111</v>
      </c>
    </row>
    <row r="101" spans="2:2" x14ac:dyDescent="0.25">
      <c r="B101" s="48" t="s">
        <v>112</v>
      </c>
    </row>
    <row r="102" spans="2:2" x14ac:dyDescent="0.25">
      <c r="B102" s="48" t="s">
        <v>113</v>
      </c>
    </row>
    <row r="103" spans="2:2" x14ac:dyDescent="0.25">
      <c r="B103" s="48" t="s">
        <v>114</v>
      </c>
    </row>
    <row r="104" spans="2:2" x14ac:dyDescent="0.25">
      <c r="B104" s="48" t="s">
        <v>115</v>
      </c>
    </row>
    <row r="105" spans="2:2" x14ac:dyDescent="0.25">
      <c r="B105" s="48" t="s">
        <v>116</v>
      </c>
    </row>
    <row r="106" spans="2:2" x14ac:dyDescent="0.25">
      <c r="B106" s="48" t="s">
        <v>117</v>
      </c>
    </row>
    <row r="107" spans="2:2" x14ac:dyDescent="0.25">
      <c r="B107" s="48" t="s">
        <v>118</v>
      </c>
    </row>
    <row r="108" spans="2:2" x14ac:dyDescent="0.25">
      <c r="B108" s="48" t="s">
        <v>119</v>
      </c>
    </row>
    <row r="109" spans="2:2" x14ac:dyDescent="0.25">
      <c r="B109" s="48" t="s">
        <v>120</v>
      </c>
    </row>
    <row r="110" spans="2:2" x14ac:dyDescent="0.25">
      <c r="B110" s="48" t="s">
        <v>121</v>
      </c>
    </row>
    <row r="111" spans="2:2" x14ac:dyDescent="0.25">
      <c r="B111" s="48" t="s">
        <v>122</v>
      </c>
    </row>
    <row r="112" spans="2:2" x14ac:dyDescent="0.25">
      <c r="B112" s="48" t="s">
        <v>123</v>
      </c>
    </row>
    <row r="113" spans="2:2" x14ac:dyDescent="0.25">
      <c r="B113" s="48" t="s">
        <v>124</v>
      </c>
    </row>
    <row r="114" spans="2:2" x14ac:dyDescent="0.25">
      <c r="B114" s="48" t="s">
        <v>125</v>
      </c>
    </row>
    <row r="115" spans="2:2" x14ac:dyDescent="0.25">
      <c r="B115" s="48" t="s">
        <v>126</v>
      </c>
    </row>
    <row r="116" spans="2:2" x14ac:dyDescent="0.25">
      <c r="B116" s="48" t="s">
        <v>127</v>
      </c>
    </row>
    <row r="117" spans="2:2" x14ac:dyDescent="0.25">
      <c r="B117" s="48" t="s">
        <v>128</v>
      </c>
    </row>
    <row r="118" spans="2:2" x14ac:dyDescent="0.25">
      <c r="B118" s="48" t="s">
        <v>129</v>
      </c>
    </row>
    <row r="119" spans="2:2" x14ac:dyDescent="0.25">
      <c r="B119" s="48" t="s">
        <v>130</v>
      </c>
    </row>
    <row r="120" spans="2:2" x14ac:dyDescent="0.25">
      <c r="B120" s="48" t="s">
        <v>131</v>
      </c>
    </row>
    <row r="121" spans="2:2" x14ac:dyDescent="0.25">
      <c r="B121" s="48" t="s">
        <v>132</v>
      </c>
    </row>
    <row r="122" spans="2:2" x14ac:dyDescent="0.25">
      <c r="B122" s="48" t="s">
        <v>133</v>
      </c>
    </row>
    <row r="123" spans="2:2" x14ac:dyDescent="0.25">
      <c r="B123" s="48" t="s">
        <v>134</v>
      </c>
    </row>
    <row r="124" spans="2:2" x14ac:dyDescent="0.25">
      <c r="B124" s="48" t="s">
        <v>135</v>
      </c>
    </row>
    <row r="125" spans="2:2" x14ac:dyDescent="0.25">
      <c r="B125" s="48" t="s">
        <v>136</v>
      </c>
    </row>
    <row r="126" spans="2:2" x14ac:dyDescent="0.25">
      <c r="B126" s="48" t="s">
        <v>137</v>
      </c>
    </row>
    <row r="127" spans="2:2" x14ac:dyDescent="0.25">
      <c r="B127" s="48" t="s">
        <v>138</v>
      </c>
    </row>
    <row r="128" spans="2:2" x14ac:dyDescent="0.25">
      <c r="B128" s="48" t="s">
        <v>139</v>
      </c>
    </row>
    <row r="129" spans="2:2" x14ac:dyDescent="0.25">
      <c r="B129" s="48" t="s">
        <v>140</v>
      </c>
    </row>
    <row r="130" spans="2:2" x14ac:dyDescent="0.25">
      <c r="B130" s="48" t="s">
        <v>141</v>
      </c>
    </row>
    <row r="131" spans="2:2" x14ac:dyDescent="0.25">
      <c r="B131" s="48" t="s">
        <v>142</v>
      </c>
    </row>
    <row r="132" spans="2:2" x14ac:dyDescent="0.25">
      <c r="B132" s="48" t="s">
        <v>143</v>
      </c>
    </row>
    <row r="133" spans="2:2" x14ac:dyDescent="0.25">
      <c r="B133" s="48" t="s">
        <v>144</v>
      </c>
    </row>
    <row r="134" spans="2:2" x14ac:dyDescent="0.25">
      <c r="B134" s="48" t="s">
        <v>145</v>
      </c>
    </row>
    <row r="135" spans="2:2" x14ac:dyDescent="0.25">
      <c r="B135" s="48" t="s">
        <v>146</v>
      </c>
    </row>
    <row r="136" spans="2:2" x14ac:dyDescent="0.25">
      <c r="B136" s="48" t="s">
        <v>147</v>
      </c>
    </row>
    <row r="137" spans="2:2" x14ac:dyDescent="0.25">
      <c r="B137" s="48" t="s">
        <v>148</v>
      </c>
    </row>
    <row r="138" spans="2:2" x14ac:dyDescent="0.25">
      <c r="B138" s="48" t="s">
        <v>149</v>
      </c>
    </row>
    <row r="139" spans="2:2" x14ac:dyDescent="0.25">
      <c r="B139" s="48" t="s">
        <v>150</v>
      </c>
    </row>
    <row r="140" spans="2:2" x14ac:dyDescent="0.25">
      <c r="B140" s="48" t="s">
        <v>151</v>
      </c>
    </row>
    <row r="141" spans="2:2" x14ac:dyDescent="0.25">
      <c r="B141" s="48" t="s">
        <v>152</v>
      </c>
    </row>
    <row r="142" spans="2:2" x14ac:dyDescent="0.25">
      <c r="B142" s="48" t="s">
        <v>153</v>
      </c>
    </row>
    <row r="143" spans="2:2" x14ac:dyDescent="0.25">
      <c r="B143" s="48" t="s">
        <v>154</v>
      </c>
    </row>
    <row r="144" spans="2:2" x14ac:dyDescent="0.25">
      <c r="B144" s="48" t="s">
        <v>155</v>
      </c>
    </row>
    <row r="145" spans="2:2" x14ac:dyDescent="0.25">
      <c r="B145" s="48" t="s">
        <v>156</v>
      </c>
    </row>
    <row r="146" spans="2:2" x14ac:dyDescent="0.25">
      <c r="B146" s="48" t="s">
        <v>157</v>
      </c>
    </row>
    <row r="147" spans="2:2" x14ac:dyDescent="0.25">
      <c r="B147" s="48" t="s">
        <v>158</v>
      </c>
    </row>
    <row r="148" spans="2:2" x14ac:dyDescent="0.25">
      <c r="B148" s="48" t="s">
        <v>159</v>
      </c>
    </row>
    <row r="149" spans="2:2" x14ac:dyDescent="0.25">
      <c r="B149" s="48" t="s">
        <v>160</v>
      </c>
    </row>
    <row r="150" spans="2:2" x14ac:dyDescent="0.25">
      <c r="B150" s="48" t="s">
        <v>161</v>
      </c>
    </row>
    <row r="151" spans="2:2" x14ac:dyDescent="0.25">
      <c r="B151" s="48" t="s">
        <v>162</v>
      </c>
    </row>
    <row r="152" spans="2:2" x14ac:dyDescent="0.25">
      <c r="B152" s="48" t="s">
        <v>163</v>
      </c>
    </row>
    <row r="153" spans="2:2" x14ac:dyDescent="0.25">
      <c r="B153" s="48" t="s">
        <v>164</v>
      </c>
    </row>
    <row r="154" spans="2:2" x14ac:dyDescent="0.25">
      <c r="B154" s="48" t="s">
        <v>165</v>
      </c>
    </row>
    <row r="155" spans="2:2" x14ac:dyDescent="0.25">
      <c r="B155" s="48" t="s">
        <v>166</v>
      </c>
    </row>
    <row r="156" spans="2:2" x14ac:dyDescent="0.25">
      <c r="B156" s="48" t="s">
        <v>167</v>
      </c>
    </row>
    <row r="157" spans="2:2" x14ac:dyDescent="0.25">
      <c r="B157" s="48" t="s">
        <v>168</v>
      </c>
    </row>
    <row r="158" spans="2:2" x14ac:dyDescent="0.25">
      <c r="B158" s="48" t="s">
        <v>169</v>
      </c>
    </row>
    <row r="159" spans="2:2" x14ac:dyDescent="0.25">
      <c r="B159" s="48" t="s">
        <v>170</v>
      </c>
    </row>
    <row r="160" spans="2:2" x14ac:dyDescent="0.25">
      <c r="B160" s="48" t="s">
        <v>171</v>
      </c>
    </row>
    <row r="161" spans="2:2" x14ac:dyDescent="0.25">
      <c r="B161" s="48" t="s">
        <v>172</v>
      </c>
    </row>
    <row r="162" spans="2:2" x14ac:dyDescent="0.25">
      <c r="B162" s="48" t="s">
        <v>173</v>
      </c>
    </row>
    <row r="163" spans="2:2" x14ac:dyDescent="0.25">
      <c r="B163" s="48" t="s">
        <v>174</v>
      </c>
    </row>
    <row r="164" spans="2:2" x14ac:dyDescent="0.25">
      <c r="B164" s="48" t="s">
        <v>175</v>
      </c>
    </row>
    <row r="165" spans="2:2" x14ac:dyDescent="0.25">
      <c r="B165" s="48" t="s">
        <v>176</v>
      </c>
    </row>
    <row r="166" spans="2:2" x14ac:dyDescent="0.25">
      <c r="B166" s="48" t="s">
        <v>177</v>
      </c>
    </row>
    <row r="167" spans="2:2" x14ac:dyDescent="0.25">
      <c r="B167" s="48" t="s">
        <v>178</v>
      </c>
    </row>
    <row r="168" spans="2:2" x14ac:dyDescent="0.25">
      <c r="B168" s="48" t="s">
        <v>179</v>
      </c>
    </row>
    <row r="169" spans="2:2" x14ac:dyDescent="0.25">
      <c r="B169" s="48" t="s">
        <v>180</v>
      </c>
    </row>
    <row r="170" spans="2:2" x14ac:dyDescent="0.25">
      <c r="B170" s="48" t="s">
        <v>181</v>
      </c>
    </row>
    <row r="171" spans="2:2" x14ac:dyDescent="0.25">
      <c r="B171" s="48" t="s">
        <v>182</v>
      </c>
    </row>
    <row r="172" spans="2:2" x14ac:dyDescent="0.25">
      <c r="B172" s="48" t="s">
        <v>183</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1</vt:i4>
      </vt:variant>
    </vt:vector>
  </HeadingPairs>
  <TitlesOfParts>
    <vt:vector size="4" baseType="lpstr">
      <vt:lpstr>AVT</vt:lpstr>
      <vt:lpstr>SOP_AVT</vt:lpstr>
      <vt:lpstr>CPV</vt:lpstr>
      <vt:lpstr>AVT!Oblast_tisku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Petra Krištofová</cp:lastModifiedBy>
  <cp:revision>1</cp:revision>
  <cp:lastPrinted>2024-02-05T09:36:41Z</cp:lastPrinted>
  <dcterms:created xsi:type="dcterms:W3CDTF">2014-03-05T12:43:32Z</dcterms:created>
  <dcterms:modified xsi:type="dcterms:W3CDTF">2024-02-05T09:36:47Z</dcterms:modified>
</cp:coreProperties>
</file>